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2.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3.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345" windowHeight="4320" tabRatio="879" activeTab="0"/>
  </bookViews>
  <sheets>
    <sheet name="記入見本" sheetId="1" r:id="rId1"/>
    <sheet name="Microsoft Office2021・2019対応" sheetId="2" r:id="rId2"/>
    <sheet name="動画で学ぶOffice2021" sheetId="3" r:id="rId3"/>
    <sheet name="動画で学ぶOffice2019" sheetId="4" r:id="rId4"/>
    <sheet name="Microsoft Office2016～2010対応" sheetId="5" r:id="rId5"/>
    <sheet name="動画で学ぶOffice2016" sheetId="6" r:id="rId6"/>
    <sheet name="動画で学ぶOfficeID_PW" sheetId="7" r:id="rId7"/>
    <sheet name="基本情報" sheetId="8" r:id="rId8"/>
    <sheet name="基本情報　電子ブック申請フォーム" sheetId="9" r:id="rId9"/>
    <sheet name="基本情報(旧テキスト)・ITﾊﾟｽﾎﾟｰﾄ" sheetId="10" state="hidden" r:id="rId10"/>
    <sheet name="ITﾊﾟｽﾎﾟｰﾄWebﾄﾚｰﾆﾝｸﾞ" sheetId="11" r:id="rId11"/>
    <sheet name="ITﾊﾟｽﾎﾟｰﾄ模試CBT" sheetId="12" r:id="rId12"/>
    <sheet name="ﾏﾙﾁﾒﾃﾞｨｱﾃﾞｻﾞｲﾝ･IT･Web･ﾈｯﾄﾜｰｸ" sheetId="13" r:id="rId13"/>
    <sheet name="ｺﾐｭ・就職対策" sheetId="14" r:id="rId14"/>
    <sheet name="ﾗｲﾌﾃﾞｻﾞｲﾝﾅﾋﾞ" sheetId="15" r:id="rId15"/>
    <sheet name="ﾗｲﾌﾃﾞｻﾞｲﾝﾅﾋﾞ1.Web" sheetId="16" r:id="rId16"/>
    <sheet name="ﾗｲﾌﾃﾞｻﾞｲﾝﾅﾋﾞ2.Web" sheetId="17" r:id="rId17"/>
    <sheet name="就職筆記試験問題集" sheetId="18" r:id="rId18"/>
    <sheet name="ｹｱｺﾐ･医療用語集・医療漢字・介護" sheetId="19" r:id="rId19"/>
    <sheet name="医療用語加工申込書" sheetId="20" r:id="rId20"/>
    <sheet name="ﾎﾃﾙ･ﾌﾞﾗｲﾀﾞﾙ･日本の生活・TELES" sheetId="21" r:id="rId21"/>
    <sheet name="秘書･著作権･ｺﾝﾌﾟﾗｲｱﾝｽ・営業力・iPad教育" sheetId="22" r:id="rId22"/>
    <sheet name="公務員教材セット" sheetId="23" r:id="rId23"/>
    <sheet name="公務員教材" sheetId="24" r:id="rId24"/>
    <sheet name="ﾋﾞｼﾞﾈｽ会計" sheetId="25" r:id="rId25"/>
    <sheet name="myﾄﾚ" sheetId="26" r:id="rId26"/>
    <sheet name="myトレID_PW" sheetId="27" r:id="rId27"/>
    <sheet name="基本情報科目A対策Web" sheetId="28" r:id="rId28"/>
    <sheet name="基本情報ID_PW" sheetId="29" r:id="rId29"/>
    <sheet name="理学・作業Webﾄﾚ" sheetId="30" r:id="rId30"/>
    <sheet name="理学療法士・作業療法士ID_PW" sheetId="31" r:id="rId31"/>
    <sheet name="理容師美容師" sheetId="32" r:id="rId32"/>
    <sheet name="理容師・美容師ID_PW" sheetId="33" r:id="rId33"/>
    <sheet name="公務員Webﾄﾚ" sheetId="34" r:id="rId34"/>
    <sheet name="公務員WebトレID_PW" sheetId="35" r:id="rId35"/>
    <sheet name="自動車整備士Webトレ" sheetId="36" r:id="rId36"/>
    <sheet name="自動車整備士WebトレID_PW" sheetId="37" r:id="rId37"/>
  </sheets>
  <definedNames>
    <definedName name="_xlfn.TEXTJOIN" hidden="1">#NAME?</definedName>
    <definedName name="_xlfn.XLOOKUP" hidden="1">#NAME?</definedName>
    <definedName name="KIGEN" localSheetId="10">'ITﾊﾟｽﾎﾟｰﾄWebﾄﾚｰﾆﾝｸﾞ'!$AV$3</definedName>
    <definedName name="KIGEN" localSheetId="11">'ITﾊﾟｽﾎﾟｰﾄ模試CBT'!$AM$3</definedName>
    <definedName name="KIGEN" localSheetId="4">'Microsoft Office2016～2010対応'!$AU$1</definedName>
    <definedName name="KIGEN" localSheetId="1">'Microsoft Office2021・2019対応'!$AU$1</definedName>
    <definedName name="KIGEN" localSheetId="25">'myﾄﾚ'!$AJ$1</definedName>
    <definedName name="KIGEN" localSheetId="18">'ｹｱｺﾐ･医療用語集・医療漢字・介護'!$AU$1</definedName>
    <definedName name="KIGEN" localSheetId="13">'ｺﾐｭ・就職対策'!$AU$1</definedName>
    <definedName name="KIGEN" localSheetId="24">'ﾋﾞｼﾞﾈｽ会計'!$AU$1</definedName>
    <definedName name="KIGEN" localSheetId="20">'ﾎﾃﾙ･ﾌﾞﾗｲﾀﾞﾙ･日本の生活・TELES'!$AT$1</definedName>
    <definedName name="KIGEN" localSheetId="12">'ﾏﾙﾁﾒﾃﾞｨｱﾃﾞｻﾞｲﾝ･IT･Web･ﾈｯﾄﾜｰｸ'!$AU$1</definedName>
    <definedName name="KIGEN" localSheetId="14">'ﾗｲﾌﾃﾞｻﾞｲﾝﾅﾋﾞ'!$AU$1</definedName>
    <definedName name="KIGEN" localSheetId="15">'ﾗｲﾌﾃﾞｻﾞｲﾝﾅﾋﾞ1.Web'!$BM$1</definedName>
    <definedName name="KIGEN" localSheetId="16">'ﾗｲﾌﾃﾞｻﾞｲﾝﾅﾋﾞ2.Web'!$BM$1</definedName>
    <definedName name="KIGEN" localSheetId="7">'基本情報'!$AU$1</definedName>
    <definedName name="KIGEN" localSheetId="9">'基本情報(旧テキスト)・ITﾊﾟｽﾎﾟｰﾄ'!$AU$1</definedName>
    <definedName name="KIGEN" localSheetId="27">'基本情報科目A対策Web'!$AP$1</definedName>
    <definedName name="KIGEN" localSheetId="0">'記入見本'!$AU$1</definedName>
    <definedName name="KIGEN" localSheetId="33">'公務員Webﾄﾚ'!$AP$1</definedName>
    <definedName name="KIGEN" localSheetId="23">'公務員教材'!$L$5</definedName>
    <definedName name="KIGEN" localSheetId="22">'公務員教材セット'!$L$5</definedName>
    <definedName name="KIGEN" localSheetId="35">'自動車整備士Webトレ'!$AP$1</definedName>
    <definedName name="KIGEN" localSheetId="17">'就職筆記試験問題集'!$BM$1</definedName>
    <definedName name="KIGEN" localSheetId="5">'動画で学ぶOffice2016'!$AP$1</definedName>
    <definedName name="KIGEN" localSheetId="3">'動画で学ぶOffice2019'!$AP$1</definedName>
    <definedName name="KIGEN" localSheetId="2">'動画で学ぶOffice2021'!$AP$1</definedName>
    <definedName name="KIGEN" localSheetId="21">'秘書･著作権･ｺﾝﾌﾟﾗｲｱﾝｽ・営業力・iPad教育'!$AT$1</definedName>
    <definedName name="KIGEN" localSheetId="29">'理学・作業Webﾄﾚ'!$AP$1</definedName>
    <definedName name="KIGEN" localSheetId="31">'理容師美容師'!$AP$1</definedName>
    <definedName name="KOUSIN" localSheetId="10">'ITﾊﾟｽﾎﾟｰﾄWebﾄﾚｰﾆﾝｸﾞ'!$AQ$66</definedName>
    <definedName name="KOUSIN" localSheetId="11">'ITﾊﾟｽﾎﾟｰﾄ模試CBT'!$AN$65</definedName>
    <definedName name="KOUSIN" localSheetId="4">'Microsoft Office2016～2010対応'!$AH$46</definedName>
    <definedName name="KOUSIN" localSheetId="1">'Microsoft Office2021・2019対応'!$AH$46</definedName>
    <definedName name="KOUSIN" localSheetId="25">'myﾄﾚ'!$AG$53</definedName>
    <definedName name="KOUSIN" localSheetId="18">'ｹｱｺﾐ･医療用語集・医療漢字・介護'!$AH$46</definedName>
    <definedName name="KOUSIN" localSheetId="13">'ｺﾐｭ・就職対策'!$AH$46</definedName>
    <definedName name="KOUSIN" localSheetId="24">'ﾋﾞｼﾞﾈｽ会計'!$AH$48</definedName>
    <definedName name="KOUSIN" localSheetId="20">'ﾎﾃﾙ･ﾌﾞﾗｲﾀﾞﾙ･日本の生活・TELES'!$AH$47</definedName>
    <definedName name="KOUSIN" localSheetId="12">'ﾏﾙﾁﾒﾃﾞｨｱﾃﾞｻﾞｲﾝ･IT･Web･ﾈｯﾄﾜｰｸ'!$AH$46</definedName>
    <definedName name="KOUSIN" localSheetId="14">'ﾗｲﾌﾃﾞｻﾞｲﾝﾅﾋﾞ'!$AH$46</definedName>
    <definedName name="KOUSIN" localSheetId="15">'ﾗｲﾌﾃﾞｻﾞｲﾝﾅﾋﾞ1.Web'!$AH$56</definedName>
    <definedName name="KOUSIN" localSheetId="16">'ﾗｲﾌﾃﾞｻﾞｲﾝﾅﾋﾞ2.Web'!$AH$56</definedName>
    <definedName name="KOUSIN" localSheetId="7">'基本情報'!$AH$46</definedName>
    <definedName name="KOUSIN" localSheetId="9">'基本情報(旧テキスト)・ITﾊﾟｽﾎﾟｰﾄ'!$AH$46</definedName>
    <definedName name="KOUSIN" localSheetId="27">'基本情報科目A対策Web'!$AJ$58</definedName>
    <definedName name="KOUSIN" localSheetId="0">'記入見本'!$AH$46</definedName>
    <definedName name="KOUSIN" localSheetId="33">'公務員Webﾄﾚ'!$AJ$56</definedName>
    <definedName name="KOUSIN" localSheetId="23">'公務員教材'!$K$83</definedName>
    <definedName name="KOUSIN" localSheetId="22">'公務員教材セット'!$K$68</definedName>
    <definedName name="KOUSIN" localSheetId="17">'就職筆記試験問題集'!$AH$47</definedName>
    <definedName name="KOUSIN" localSheetId="5">'動画で学ぶOffice2016'!$AI$56</definedName>
    <definedName name="KOUSIN" localSheetId="3">'動画で学ぶOffice2019'!$AI$56</definedName>
    <definedName name="KOUSIN" localSheetId="2">'動画で学ぶOffice2021'!$AI$56</definedName>
    <definedName name="KOUSIN" localSheetId="21">'秘書･著作権･ｺﾝﾌﾟﾗｲｱﾝｽ・営業力・iPad教育'!$AH$47</definedName>
    <definedName name="KOUSIN" localSheetId="29">'理学・作業Webﾄﾚ'!$AJ$57</definedName>
    <definedName name="KOUSIN" localSheetId="31">'理容師美容師'!$AJ$65</definedName>
    <definedName name="KOUSIN">'自動車整備士Webトレ'!$AJ$57</definedName>
    <definedName name="_xlnm.Print_Area" localSheetId="10">'ITﾊﾟｽﾎﾟｰﾄWebﾄﾚｰﾆﾝｸﾞ'!$A$1:$AV$66</definedName>
    <definedName name="_xlnm.Print_Area" localSheetId="11">'ITﾊﾟｽﾎﾟｰﾄ模試CBT'!$A$1:$AV$67</definedName>
    <definedName name="_xlnm.Print_Area" localSheetId="25">'myﾄﾚ'!$A$1:$AJ$54</definedName>
    <definedName name="_xlnm.Print_Area" localSheetId="26">'myトレID_PW'!$A$1:$I$132</definedName>
    <definedName name="_xlnm.Print_Area" localSheetId="18">'ｹｱｺﾐ･医療用語集・医療漢字・介護'!$A$1:$AU$48</definedName>
    <definedName name="_xlnm.Print_Area" localSheetId="24">'ﾋﾞｼﾞﾈｽ会計'!$A$1:$AU$49</definedName>
    <definedName name="_xlnm.Print_Area" localSheetId="15">'ﾗｲﾌﾃﾞｻﾞｲﾝﾅﾋﾞ1.Web'!$A$1:$BM$59</definedName>
    <definedName name="_xlnm.Print_Area" localSheetId="16">'ﾗｲﾌﾃﾞｻﾞｲﾝﾅﾋﾞ2.Web'!$A$1:$BM$59</definedName>
    <definedName name="_xlnm.Print_Area" localSheetId="28">'基本情報ID_PW'!$A$1:$G$61</definedName>
    <definedName name="_xlnm.Print_Area" localSheetId="33">'公務員Webﾄﾚ'!$A$1:$AP$59</definedName>
    <definedName name="_xlnm.Print_Area" localSheetId="34">'公務員WebトレID_PW'!$A$1:$G$61</definedName>
    <definedName name="_xlnm.Print_Area" localSheetId="23">'公務員教材'!$A$1:$L$83</definedName>
    <definedName name="_xlnm.Print_Area" localSheetId="22">'公務員教材セット'!$A$1:$L$68</definedName>
    <definedName name="_xlnm.Print_Area" localSheetId="35">'自動車整備士Webトレ'!$A$1:$AP$58</definedName>
    <definedName name="_xlnm.Print_Area" localSheetId="36">'自動車整備士WebトレID_PW'!$A$1:$G$61</definedName>
    <definedName name="_xlnm.Print_Area" localSheetId="17">'就職筆記試験問題集'!$A$1:$BM$49</definedName>
    <definedName name="_xlnm.Print_Area" localSheetId="5">'動画で学ぶOffice2016'!$A$1:$AP$57</definedName>
    <definedName name="_xlnm.Print_Area" localSheetId="3">'動画で学ぶOffice2019'!$A$1:$AP$57</definedName>
    <definedName name="_xlnm.Print_Area" localSheetId="2">'動画で学ぶOffice2021'!$A$1:$AP$57</definedName>
    <definedName name="_xlnm.Print_Area" localSheetId="6">'動画で学ぶOfficeID_PW'!$B$1:$K$121</definedName>
    <definedName name="_xlnm.Print_Area" localSheetId="29">'理学・作業Webﾄﾚ'!$A$1:$AP$58</definedName>
    <definedName name="_xlnm.Print_Area" localSheetId="30">'理学療法士・作業療法士ID_PW'!$A$1:$G$61</definedName>
    <definedName name="_xlnm.Print_Area" localSheetId="32">'理容師・美容師ID_PW'!$A$1:$G$61</definedName>
    <definedName name="_xlnm.Print_Area" localSheetId="31">'理容師美容師'!$A$1:$AP$66</definedName>
    <definedName name="_xlnm.Print_Titles" localSheetId="26">'myトレID_PW'!$1:$32</definedName>
    <definedName name="_xlnm.Print_Titles" localSheetId="6">'動画で学ぶOfficeID_PW'!$1:$20</definedName>
  </definedNames>
  <calcPr fullCalcOnLoad="1"/>
</workbook>
</file>

<file path=xl/comments9.xml><?xml version="1.0" encoding="utf-8"?>
<comments xmlns="http://schemas.openxmlformats.org/spreadsheetml/2006/main">
  <authors>
    <author>内藤 里実</author>
  </authors>
  <commentList>
    <comment ref="C29" authorId="0">
      <text>
        <r>
          <rPr>
            <sz val="9"/>
            <rFont val="游ゴシック"/>
            <family val="3"/>
          </rPr>
          <t>指定のパスワードがある場合はご入力ください。
指定なき場合はランダムでパスワードを発行します。</t>
        </r>
      </text>
    </comment>
  </commentList>
</comments>
</file>

<file path=xl/sharedStrings.xml><?xml version="1.0" encoding="utf-8"?>
<sst xmlns="http://schemas.openxmlformats.org/spreadsheetml/2006/main" count="2981" uniqueCount="1093">
  <si>
    <t>チェック</t>
  </si>
  <si>
    <t>C26701(       )</t>
  </si>
  <si>
    <t>■秘書検定対策テキスト</t>
  </si>
  <si>
    <t xml:space="preserve"> ITパスポート模擬試験</t>
  </si>
  <si>
    <t xml:space="preserve"> Ｊａｖａ™プログラミング</t>
  </si>
  <si>
    <t xml:space="preserve"> Ｊａｖａ™言語実習問題集</t>
  </si>
  <si>
    <t>ＴＥＬ</t>
  </si>
  <si>
    <t>Ｅ-mail</t>
  </si>
  <si>
    <t>ＦＡＸ</t>
  </si>
  <si>
    <t>／</t>
  </si>
  <si>
    <t>品番１</t>
  </si>
  <si>
    <t>品番２</t>
  </si>
  <si>
    <t>部数</t>
  </si>
  <si>
    <t>合計</t>
  </si>
  <si>
    <t>枚目</t>
  </si>
  <si>
    <t>送料</t>
  </si>
  <si>
    <t>担当</t>
  </si>
  <si>
    <t>弊社記入欄</t>
  </si>
  <si>
    <t>株式会社ウイネット　宛</t>
  </si>
  <si>
    <t>送信枚数</t>
  </si>
  <si>
    <t>枚中</t>
  </si>
  <si>
    <t>ご注文の前に必ずお読みください。</t>
  </si>
  <si>
    <t>テキスト・教材名</t>
  </si>
  <si>
    <t>上記内容を確認し注文いたします。</t>
  </si>
  <si>
    <t>年</t>
  </si>
  <si>
    <t>月</t>
  </si>
  <si>
    <t>日</t>
  </si>
  <si>
    <t>団体名</t>
  </si>
  <si>
    <t>住　所</t>
  </si>
  <si>
    <t>ご担当</t>
  </si>
  <si>
    <t>所属</t>
  </si>
  <si>
    <t>請求先</t>
  </si>
  <si>
    <t>納品先</t>
  </si>
  <si>
    <t>▼請求先又は納品先が上記と異なる場合にご記入ください。（請求先、納品先のいずれかに○印⇒　請求ｏｒ納品）</t>
  </si>
  <si>
    <t>▼弊社使用欄</t>
  </si>
  <si>
    <t>○商品の発送はご注文後1週間程度となります。3月～4月にかけて若干お時間がかかる場合がございます。</t>
  </si>
  <si>
    <t xml:space="preserve"> Ｃ言語演習問題集</t>
  </si>
  <si>
    <t>■ＩＴ入門テキスト</t>
  </si>
  <si>
    <t xml:space="preserve"> 実践ビジネスマナー</t>
  </si>
  <si>
    <t xml:space="preserve"> 宿泊Ⅰ フロント・オフィス編</t>
  </si>
  <si>
    <t xml:space="preserve"> 宿泊Ⅱ フロント・サービス編</t>
  </si>
  <si>
    <t xml:space="preserve"> 料飲Ⅰ レストラン・宴会編</t>
  </si>
  <si>
    <t xml:space="preserve"> 料飲Ⅱ バー・ラウンジ編</t>
  </si>
  <si>
    <t xml:space="preserve"> ホテル業務関連知識</t>
  </si>
  <si>
    <t xml:space="preserve"> コミュニケーション技法</t>
  </si>
  <si>
    <t xml:space="preserve"> プレゼンテーション技法</t>
  </si>
  <si>
    <t>－</t>
  </si>
  <si>
    <t>C267</t>
  </si>
  <si>
    <t>■ホテルテキスト</t>
  </si>
  <si>
    <t>　 定価でのご提供となる場合には弊社担当者よりご連絡差し上げた上で、商品の手配をいたします。</t>
  </si>
  <si>
    <t>ＴＥＬ</t>
  </si>
  <si>
    <t>Ｅ-mail</t>
  </si>
  <si>
    <t>ＦＡＸ</t>
  </si>
  <si>
    <t>ＴＥＬ</t>
  </si>
  <si>
    <t>ＦＡＸ</t>
  </si>
  <si>
    <t>コード</t>
  </si>
  <si>
    <t>ﾁｪｯｸ</t>
  </si>
  <si>
    <t>／</t>
  </si>
  <si>
    <t>受注入力申請</t>
  </si>
  <si>
    <t>契約書　・　確認書受領　・　確認書送信</t>
  </si>
  <si>
    <t>申</t>
  </si>
  <si>
    <t>入</t>
  </si>
  <si>
    <t>確</t>
  </si>
  <si>
    <t>ＷＥＮＥＴテキスト注文書</t>
  </si>
  <si>
    <t>部署</t>
  </si>
  <si>
    <t>　〒</t>
  </si>
  <si>
    <t>■ビジネスコンプライアンス検定公式テキスト</t>
  </si>
  <si>
    <t>ＷＥＮＥＴテキスト注文書</t>
  </si>
  <si>
    <t>別途見積り</t>
  </si>
  <si>
    <t>表紙カバー</t>
  </si>
  <si>
    <t>のし紙</t>
  </si>
  <si>
    <r>
      <t>¨</t>
    </r>
    <r>
      <rPr>
        <sz val="11"/>
        <rFont val="ＭＳ Ｐゴシック"/>
        <family val="3"/>
      </rPr>
      <t>白のしを</t>
    </r>
    <r>
      <rPr>
        <sz val="11"/>
        <rFont val="ＭＳ Ｐゴシック"/>
        <family val="3"/>
      </rPr>
      <t xml:space="preserve">付ける
</t>
    </r>
  </si>
  <si>
    <t>　（例）</t>
  </si>
  <si>
    <t xml:space="preserve">記念品　　ウイネット学院
</t>
  </si>
  <si>
    <t>②　　　　色</t>
  </si>
  <si>
    <t>花紺（R-36）</t>
  </si>
  <si>
    <t>納品希望日　　　</t>
  </si>
  <si>
    <t>団体名</t>
  </si>
  <si>
    <t>ご担当者名</t>
  </si>
  <si>
    <t>ご連絡先</t>
  </si>
  <si>
    <t xml:space="preserve">〒
</t>
  </si>
  <si>
    <t>TEL：</t>
  </si>
  <si>
    <t>FAX：</t>
  </si>
  <si>
    <r>
      <t>該当箇所に</t>
    </r>
    <r>
      <rPr>
        <sz val="14"/>
        <rFont val="Wingdings"/>
        <family val="0"/>
      </rPr>
      <t>ü</t>
    </r>
    <r>
      <rPr>
        <sz val="11"/>
        <rFont val="ＭＳ Ｐゴシック"/>
        <family val="3"/>
      </rPr>
      <t>マークを付けてください。</t>
    </r>
  </si>
  <si>
    <r>
      <t>¨</t>
    </r>
    <r>
      <rPr>
        <sz val="11"/>
        <rFont val="ＭＳ Ｐゴシック"/>
        <family val="3"/>
      </rPr>
      <t xml:space="preserve">名入れする
</t>
    </r>
    <r>
      <rPr>
        <sz val="11"/>
        <rFont val="Wingdings"/>
        <family val="0"/>
      </rPr>
      <t xml:space="preserve"> </t>
    </r>
    <r>
      <rPr>
        <sz val="10"/>
        <rFont val="ＭＳ Ｐゴシック"/>
        <family val="3"/>
      </rPr>
      <t>（①の欄にご記入ください）</t>
    </r>
  </si>
  <si>
    <r>
      <t>¨</t>
    </r>
    <r>
      <rPr>
        <sz val="11"/>
        <rFont val="ＭＳ Ｐゴシック"/>
        <family val="3"/>
      </rPr>
      <t>名入れしない</t>
    </r>
  </si>
  <si>
    <r>
      <t>¨</t>
    </r>
    <r>
      <rPr>
        <sz val="11"/>
        <rFont val="ＭＳ Ｐゴシック"/>
        <family val="3"/>
      </rPr>
      <t>のし紙に</t>
    </r>
    <r>
      <rPr>
        <sz val="11"/>
        <rFont val="ＭＳ Ｐゴシック"/>
        <family val="3"/>
      </rPr>
      <t>名入れをして付ける
　</t>
    </r>
    <r>
      <rPr>
        <sz val="11"/>
        <rFont val="Wingdings"/>
        <family val="0"/>
      </rPr>
      <t xml:space="preserve"> </t>
    </r>
    <r>
      <rPr>
        <sz val="10"/>
        <rFont val="ＭＳ Ｐゴシック"/>
        <family val="3"/>
      </rPr>
      <t>（③の欄にご記入ください）</t>
    </r>
  </si>
  <si>
    <r>
      <t>¨</t>
    </r>
    <r>
      <rPr>
        <sz val="11"/>
        <rFont val="ＭＳ Ｐゴシック"/>
        <family val="3"/>
      </rPr>
      <t>のし紙を付けない</t>
    </r>
  </si>
  <si>
    <t>①　　　　　　　　　表紙カバー
　　　　　　　　　　名入れ文字</t>
  </si>
  <si>
    <t>③　　　　　　　　　のし紙
　　　　　　　　　名入れ文字</t>
  </si>
  <si>
    <t>名入れ文字をご記入ください。そのまま版下原稿として使用できるデータ等がある場合は、弊社 担当者にご相談ください。
原稿をもとにレイアウトいたします。版下原稿は、後日FAXいたします。</t>
  </si>
  <si>
    <t>名入れ文字をご記入ください。
原稿をもとにレイアウトいたします。</t>
  </si>
  <si>
    <t>（例）
　　　　　　ウイネット学院</t>
  </si>
  <si>
    <t>弊社記入欄</t>
  </si>
  <si>
    <t>エクストラ</t>
  </si>
  <si>
    <t>グリーン（R-60）</t>
  </si>
  <si>
    <t>弊社記入欄</t>
  </si>
  <si>
    <t>連絡先</t>
  </si>
  <si>
    <t>株式会社 ウイネット</t>
  </si>
  <si>
    <t>上記の納品予定日は、以下の通りです。</t>
  </si>
  <si>
    <t>TEL：025-246-9172（営業部直通）</t>
  </si>
  <si>
    <r>
      <t>　　　　　　　　　　納品予定日　　　　　　</t>
    </r>
    <r>
      <rPr>
        <b/>
        <sz val="9"/>
        <rFont val="ＭＳ Ｐゴシック"/>
        <family val="3"/>
      </rPr>
      <t>弊社記入欄</t>
    </r>
    <r>
      <rPr>
        <b/>
        <sz val="11"/>
        <rFont val="ＭＳ Ｐゴシック"/>
        <family val="3"/>
      </rPr>
      <t>　　　　　　　　　　</t>
    </r>
    <r>
      <rPr>
        <b/>
        <sz val="9"/>
        <rFont val="ＭＳ Ｐゴシック"/>
        <family val="3"/>
      </rPr>
      <t>　　　　</t>
    </r>
  </si>
  <si>
    <t>FAX：025-246-5828</t>
  </si>
  <si>
    <t>E-Mail：kyouiku@wenet-inc.com</t>
  </si>
  <si>
    <t>■ブライダルテキスト</t>
  </si>
  <si>
    <t xml:space="preserve">㈱ウイネット　TEL 025-246-9172（直） FAX 025-246-5828　E-mail：kyouiku@wenet-inc.com </t>
  </si>
  <si>
    <t>○ご請求：本注文書記載の商品は、商品出荷月の月末で締め翌月初旬に請求書 を郵送します。到着後、翌月末日 までに指定の口座にお振込下さい。</t>
  </si>
  <si>
    <t>備考</t>
  </si>
  <si>
    <t>受付日</t>
  </si>
  <si>
    <t>受付№</t>
  </si>
  <si>
    <t>チェック担当</t>
  </si>
  <si>
    <t>株式会社ウイネット　　　TEL 025-246-9172（直） FAX 025-246-5828</t>
  </si>
  <si>
    <t>■ホームページ制作能力認定試験／ウェブデザイン技能検定対策テキスト</t>
  </si>
  <si>
    <t xml:space="preserve"> ケア･コミュニケーション
 テキスト活用ガイドブック</t>
  </si>
  <si>
    <r>
      <t xml:space="preserve"> ケア･コミュニケーション学習セット
 </t>
    </r>
    <r>
      <rPr>
        <sz val="8"/>
        <rFont val="ＭＳ Ｐ明朝"/>
        <family val="1"/>
      </rPr>
      <t>（ﾃｷｽﾄ&amp;ITBOOKｹｱｺﾐｭﾆｹｰｼｮﾝ版）</t>
    </r>
  </si>
  <si>
    <t xml:space="preserve"> 医療事務スタッフのための
 ケア・コミュニケーション</t>
  </si>
  <si>
    <t xml:space="preserve"> 医療事務スタッフのための
 ケア・コミュニケーション 活用ガイドブック</t>
  </si>
  <si>
    <t>■ITパスポート試験対策テキスト</t>
  </si>
  <si>
    <t>FM210101　1:1（　　）
FM210102（　　）</t>
  </si>
  <si>
    <t>ＷＥＮＥＴテキスト注文書</t>
  </si>
  <si>
    <t>コード</t>
  </si>
  <si>
    <t xml:space="preserve"> ITパスポートテキスト</t>
  </si>
  <si>
    <t>■就職筆記試験対策問題集</t>
  </si>
  <si>
    <t>Ｗｅｂテストサービスをご利用いただくためには、学習者人数分の「学習者登録」が必要です。</t>
  </si>
  <si>
    <t>学習者登録は、人数分発行されるシリアル番号により登録ページにログインして行います。</t>
  </si>
  <si>
    <t>学習者の管理は「クラス」単位に行うことが可能です。以下にクラス別の学習者人数をご記入ください。</t>
  </si>
  <si>
    <t>クラスごとに学習者用（人数分）と指導者用（1名分）のシリアル番号を発行します。</t>
  </si>
  <si>
    <t>過去に申請したクラスの学習者人数を追加する場合は、追加したい「クラスNo.」の人数欄に記入してください。</t>
  </si>
  <si>
    <t>利用クラス別学習者人数</t>
  </si>
  <si>
    <t>学科･クラス名､担任名等任意の名称をご記入ください。</t>
  </si>
  <si>
    <t>人数</t>
  </si>
  <si>
    <t>学習者登録用シリアル番号　発行合計数</t>
  </si>
  <si>
    <t>記入方法などご不明な点がありましたら、お気軽にお問い合わせください。</t>
  </si>
  <si>
    <t>ｸﾗｽNo.</t>
  </si>
  <si>
    <t>ﾁｪｯｸ</t>
  </si>
  <si>
    <t>／</t>
  </si>
  <si>
    <t>IE0111A</t>
  </si>
  <si>
    <t>IE0111B</t>
  </si>
  <si>
    <t>各書籍の表紙名入れは、原稿をもとにレイアウトした版下原稿をご担当者様にご確認いただいております。納品は、これらの確認作業が完了してから3週間程の期間をいただいております。ご注文はお早めにお願いいたします。</t>
  </si>
  <si>
    <r>
      <t>¨</t>
    </r>
    <r>
      <rPr>
        <sz val="11"/>
        <rFont val="ＭＳ Ｐゴシック"/>
        <family val="3"/>
      </rPr>
      <t>色を選択する（基本色以外にする）</t>
    </r>
    <r>
      <rPr>
        <sz val="14"/>
        <rFont val="ＭＳ Ｐゴシック"/>
        <family val="3"/>
      </rPr>
      <t xml:space="preserve">
　</t>
    </r>
    <r>
      <rPr>
        <sz val="10"/>
        <rFont val="Wingdings"/>
        <family val="0"/>
      </rPr>
      <t xml:space="preserve"> </t>
    </r>
    <r>
      <rPr>
        <sz val="10"/>
        <rFont val="ＭＳ Ｐゴシック"/>
        <family val="3"/>
      </rPr>
      <t>（②の欄の該当箇所に○をご記入ください）</t>
    </r>
  </si>
  <si>
    <t>エンジ（R-40）</t>
  </si>
  <si>
    <t xml:space="preserve"> コンピュータ概論</t>
  </si>
  <si>
    <t xml:space="preserve"> アルゴリズムとデータ構造</t>
  </si>
  <si>
    <r>
      <t xml:space="preserve"> 初級ﾋﾞｼﾞﾈｽｺﾝﾌﾟﾗｲｱﾝｽ(</t>
    </r>
    <r>
      <rPr>
        <sz val="8"/>
        <rFont val="ＭＳ Ｐ明朝"/>
        <family val="1"/>
      </rPr>
      <t>東洋経済新報社)</t>
    </r>
  </si>
  <si>
    <t xml:space="preserve"> 秘書ハンドブック</t>
  </si>
  <si>
    <t xml:space="preserve"> ケア･コミュニケーション</t>
  </si>
  <si>
    <t>FM118102･</t>
  </si>
  <si>
    <t>FM118104</t>
  </si>
  <si>
    <t>FM210102</t>
  </si>
  <si>
    <t>■TELES基準テスト</t>
  </si>
  <si>
    <t xml:space="preserve"> ライフデザインナビ2
  「ビジネス適性診断」</t>
  </si>
  <si>
    <t xml:space="preserve"> TELES基準テスト</t>
  </si>
  <si>
    <t xml:space="preserve"> ｺﾐｭﾆｹｰｼｮﾝ技法ﾋﾞｼﾞｭｱﾙ教材(DVD)</t>
  </si>
  <si>
    <t xml:space="preserve"> 介護福祉スタッフのための
 ケア・コミュニケーション 活用ガイドブック</t>
  </si>
  <si>
    <t xml:space="preserve"> 介護福祉スタッフのための
 ケア・コミュニケーション</t>
  </si>
  <si>
    <t xml:space="preserve"> 歯科スタッフのための
 ケア・コミュニケーション</t>
  </si>
  <si>
    <t xml:space="preserve"> 歯科スタッフのための
 ケア・コミュニケーション 活用ガイドブック</t>
  </si>
  <si>
    <t>▼公務員試験対策テキスト･ワークブック</t>
  </si>
  <si>
    <t>■公務員直前対策教材セット</t>
  </si>
  <si>
    <t>■コミュニケーションテキスト</t>
  </si>
  <si>
    <t>■就職対策テキスト</t>
  </si>
  <si>
    <t>■ケア・コミュニケーションテキスト</t>
  </si>
  <si>
    <t>■医療事務テキスト</t>
  </si>
  <si>
    <t xml:space="preserve"> 医療事務スタッフのための
 現場で役立つ基礎用語（ｵﾘｼﾞﾅﾙ加工）</t>
  </si>
  <si>
    <t>■介護福祉テキスト</t>
  </si>
  <si>
    <t>■歯科テキスト</t>
  </si>
  <si>
    <t xml:space="preserve"> 医療事務スタッフのための
 現場で役立つ基礎用語</t>
  </si>
  <si>
    <r>
      <t xml:space="preserve"> これだけは知っておきたい!
 </t>
    </r>
    <r>
      <rPr>
        <sz val="8"/>
        <rFont val="ＭＳ Ｐ明朝"/>
        <family val="1"/>
      </rPr>
      <t>面接対策&amp;ﾋﾞｼﾞﾈｽﾏﾅｰ【</t>
    </r>
    <r>
      <rPr>
        <sz val="9"/>
        <rFont val="ＭＳ Ｐ明朝"/>
        <family val="1"/>
      </rPr>
      <t>ﾋﾞｼﾞｭｱﾙDVD】</t>
    </r>
  </si>
  <si>
    <t>実施予定日</t>
  </si>
  <si>
    <t>就職筆記試験対策問題集は、1冊のご注文につき1名分のＷｅｂテストサービスを利用できます。</t>
  </si>
  <si>
    <r>
      <t xml:space="preserve"> 企業法とｺﾝﾌﾟﾗｲｱﾝｽ(</t>
    </r>
    <r>
      <rPr>
        <sz val="8"/>
        <rFont val="ＭＳ Ｐ明朝"/>
        <family val="1"/>
      </rPr>
      <t>東洋経済新報社)</t>
    </r>
  </si>
  <si>
    <t xml:space="preserve"> 【ﾋﾞｼﾞﾈｽｺﾝﾌﾟﾗｲｱﾝｽ検定初級対応ﾃｷｽﾄ】</t>
  </si>
  <si>
    <t xml:space="preserve"> 【ﾋﾞｼﾞﾈｽｺﾝﾌﾟﾗｲｱﾝｽ検定上級対応ﾃｷｽﾄ】</t>
  </si>
  <si>
    <t>※はじめてご注文いただく際は事前に「新規取引申込書」をお送りください。</t>
  </si>
  <si>
    <t xml:space="preserve"> マナーハンドブック</t>
  </si>
  <si>
    <t>■ビジネス著作権検定公式テキスト</t>
  </si>
  <si>
    <t>FK3421</t>
  </si>
  <si>
    <t>枚中</t>
  </si>
  <si>
    <t>枚目</t>
  </si>
  <si>
    <t>▼直前対策模擬試験（単品販売）</t>
  </si>
  <si>
    <t>ご注文の前に
ご確認ください。</t>
  </si>
  <si>
    <t>　　○商品の発送はご注文後1週間程度となります。3月～4月にかけて若干お時間がかかる場合がございます。</t>
  </si>
  <si>
    <t>住　　所</t>
  </si>
  <si>
    <t>〒</t>
  </si>
  <si>
    <t>/</t>
  </si>
  <si>
    <t>申</t>
  </si>
  <si>
    <t>入</t>
  </si>
  <si>
    <t>確</t>
  </si>
  <si>
    <t>ＷＥＮＥＴテキスト注文書</t>
  </si>
  <si>
    <t xml:space="preserve"> ライフデザインナビ1
  「自己発見検査」</t>
  </si>
  <si>
    <t>■ITパスポート模擬試験 [CBT]</t>
  </si>
  <si>
    <t>ご利用期間(開始予定日より1ヶ月)</t>
  </si>
  <si>
    <t>開始予定日</t>
  </si>
  <si>
    <t>日</t>
  </si>
  <si>
    <t>○受験者登録は、人数分発行されるシリアル番号により登録ページにログインして行います。</t>
  </si>
  <si>
    <t>○受験者の管理は「クラス」単位に行うことが可能です。以下にクラス別の受験者人数をご記入ください。</t>
  </si>
  <si>
    <t>○過去に申請したクラスの受験者人数を追加する場合は、追加したい「クラスNo.」の人数欄に記入してください。</t>
  </si>
  <si>
    <t>利用クラス別受験者人数</t>
  </si>
  <si>
    <t>人数</t>
  </si>
  <si>
    <t>　受験者登録用シリアル番号　発行合計数</t>
  </si>
  <si>
    <t>▼請求先又は納品先が上記と異なる場合にご記入ください。（　請求先、納品先のいずれかに○印⇒</t>
  </si>
  <si>
    <t>請求</t>
  </si>
  <si>
    <t>納品</t>
  </si>
  <si>
    <t>ＩＴパスポート模擬試験 ＣＢＴ版 注文書</t>
  </si>
  <si>
    <t>〇送付物は利用者人数分の「シリアルナンバー表」と「学習者マニュアル」および登録クラス数分の「指導者用アカウント情報」と「指導者マニュアル」になります。</t>
  </si>
  <si>
    <t>○商品到着後は速やかに検品（シリアルナンバー数、マニュアル数の相違等）をお願いいたします。不足があった場合はお取り換えいたします。</t>
  </si>
  <si>
    <t>パターン</t>
  </si>
  <si>
    <t>　ITパスポート模擬試験　ＣＢＴ版　Ａパターン</t>
  </si>
  <si>
    <t>C97A</t>
  </si>
  <si>
    <t>　ITパスポート模擬試験　ＣＢＴ版　Ｂパターン</t>
  </si>
  <si>
    <t>C97B</t>
  </si>
  <si>
    <t>　ITパスポート模擬試験　ＣＢＴ版　Ｃパターン</t>
  </si>
  <si>
    <t>C97C</t>
  </si>
  <si>
    <t>ＩＴパスポート模擬試験　ＣＢＴ版　学習者登録人数申請</t>
  </si>
  <si>
    <t>○ＩＴパスポート模擬試験ＣＢＴ版を実施いただくためには、受験者人数分の「受験者登録」が必要です。</t>
  </si>
  <si>
    <t>ｸﾗｽ
No.</t>
  </si>
  <si>
    <t>学科･クラス名､担任名等任意の名称をご記入ください。</t>
  </si>
  <si>
    <t>当社記入欄
（ｼﾘｱﾙ番号No）</t>
  </si>
  <si>
    <t>　〒</t>
  </si>
  <si>
    <t>ＴＥＬ</t>
  </si>
  <si>
    <t>Ｅ-mail</t>
  </si>
  <si>
    <t>ＦＡＸ</t>
  </si>
  <si>
    <t>or</t>
  </si>
  <si>
    <t>）</t>
  </si>
  <si>
    <t>コード</t>
  </si>
  <si>
    <t>／</t>
  </si>
  <si>
    <t xml:space="preserve"> 基礎から学ぶ ネットワークテキスト</t>
  </si>
  <si>
    <t xml:space="preserve"> Step by Step 　JavaScript
 仕組みと考え方の基礎を徹底理解!</t>
  </si>
  <si>
    <r>
      <t>■営業力強化検定</t>
    </r>
    <r>
      <rPr>
        <vertAlign val="superscript"/>
        <sz val="10"/>
        <color indexed="9"/>
        <rFont val="ＭＳ Ｐゴシック"/>
        <family val="3"/>
      </rPr>
      <t>®</t>
    </r>
    <r>
      <rPr>
        <sz val="10"/>
        <color indexed="9"/>
        <rFont val="ＭＳ Ｐゴシック"/>
        <family val="3"/>
      </rPr>
      <t>公式テキスト</t>
    </r>
  </si>
  <si>
    <t xml:space="preserve"> 図解　売れる営業のABC</t>
  </si>
  <si>
    <t>UN0641</t>
  </si>
  <si>
    <t>C72C</t>
  </si>
  <si>
    <t xml:space="preserve"> Ｃプログラミング</t>
  </si>
  <si>
    <t>C24F</t>
  </si>
  <si>
    <t>MM1113</t>
  </si>
  <si>
    <t>F565</t>
  </si>
  <si>
    <t>FM1183</t>
  </si>
  <si>
    <t>FM4113</t>
  </si>
  <si>
    <t>■ライフデザインナビ【マークシート実施】</t>
  </si>
  <si>
    <t>※ライフデザインナビ.Web（Web実施）のご注文については別シートの専用注文書をご活用ください。</t>
  </si>
  <si>
    <t>■ライフデザインナビ【Web実施】</t>
  </si>
  <si>
    <t xml:space="preserve"> ライフデザインナビ．Web
　ﾗｲﾌﾃﾞｻﾞｲﾝﾅﾋﾞ1　「自己発見検査」</t>
  </si>
  <si>
    <t>F555</t>
  </si>
  <si>
    <t>ライフデザインナビ.Web　実施クラス（学科・コース）登録申請</t>
  </si>
  <si>
    <t>フィードバック帳票は、マークシート記入式と同様に、実施担当者様宛に送付いたします。</t>
  </si>
  <si>
    <t>※ライフデザインナビ（マークシート実施）のご注文については別シートの注文書をご活用ください。</t>
  </si>
  <si>
    <t>ライフデザインナビ.WebはWeb上にて実施する診断（検査）システムです。</t>
  </si>
  <si>
    <t>当システムをご利用いただくためには、受検者人数分の「シリアル番号」が必要です。</t>
  </si>
  <si>
    <t>シリアル番号の発行は「クラス（学科・コース）」単位で行います。</t>
  </si>
  <si>
    <t>以下にクラス（学科・コース）毎の受検者人数をご記入ください。</t>
  </si>
  <si>
    <t>クラスごとに受検者用シリアル番号（人数分）と指導者用管理ID、パスワード（1名分）を発行します。</t>
  </si>
  <si>
    <t>（クラスがまだ決まっていなかったり、クラスを指定する必要がない場合は空欄でも構いません）</t>
  </si>
  <si>
    <t>弊社記入欄
シリアル番号No</t>
  </si>
  <si>
    <t>学科</t>
  </si>
  <si>
    <t>コース</t>
  </si>
  <si>
    <t>■実施クラス登録</t>
  </si>
  <si>
    <t xml:space="preserve"> 医療・福祉系学生のための
 漢字100選</t>
  </si>
  <si>
    <t>ＩＴパスポートＷｅｂトレーニング 注文書</t>
  </si>
  <si>
    <t>■ITパスポートＷｅｂトレーニング</t>
  </si>
  <si>
    <t>C71F</t>
  </si>
  <si>
    <t>　ITパスポートＷｅｂトレーニング</t>
  </si>
  <si>
    <t>ＩＴパスポートＷｅｂトレーニング　学習者登録人数申請</t>
  </si>
  <si>
    <t>○ＩＴパスポートＷｅｂトレーニングを実施いただくためには、学習者人数分の「学習者登録」が必要です。</t>
  </si>
  <si>
    <t>〇送付物は学習者人数分の「シリアルナンバー表」と「学習者マニュアル」および登録クラス数分の「指導者用アカウント情報」と「指導者マニュアル」になります。</t>
  </si>
  <si>
    <t>○学習者登録は、人数分発行されるシリアル番号により登録ページにログインして行います。</t>
  </si>
  <si>
    <t>○学習者の管理は「クラス」単位に行うことが可能です。以下にクラス別の学習者人数をご記入ください。</t>
  </si>
  <si>
    <t>○過去に申請したクラスの学習者人数を追加する場合は、追加したい「クラスNo.」の人数欄に記入してください。</t>
  </si>
  <si>
    <t>学習者登録用シリアル番号　発行合計数　</t>
  </si>
  <si>
    <t>○クラスごとに学習者用（人数分）のシリアル番号と指導者用（1名分）のアカウント情報を発行します。</t>
  </si>
  <si>
    <t>○クラスごとに受験者用（人数分）のシリアル番号と指導者用（1名分）のアカウント情報を発行します。</t>
  </si>
  <si>
    <t xml:space="preserve"> Webｸﾘｴｲﾀｰのためのﾍﾞｰｼｯｸﾃﾞｻﾞｲﾝ
 HTML5対応</t>
  </si>
  <si>
    <t>MW1251</t>
  </si>
  <si>
    <t xml:space="preserve"> Word2013クイックマスター基本編</t>
  </si>
  <si>
    <t>MS2451</t>
  </si>
  <si>
    <t xml:space="preserve"> Word2013 基礎学習テキスト</t>
  </si>
  <si>
    <t xml:space="preserve"> Excel2013 基礎学習テキスト</t>
  </si>
  <si>
    <t xml:space="preserve"> Word2013クイックマスター応用編</t>
  </si>
  <si>
    <t xml:space="preserve"> Access2013クイックマスター</t>
  </si>
  <si>
    <t>商品名</t>
  </si>
  <si>
    <t>F10F06</t>
  </si>
  <si>
    <t xml:space="preserve"> 基礎から学ぶホテルの概論</t>
  </si>
  <si>
    <r>
      <t xml:space="preserve"> Excel</t>
    </r>
    <r>
      <rPr>
        <sz val="9"/>
        <rFont val="ＭＳ Ｐ明朝"/>
        <family val="1"/>
      </rPr>
      <t>2013クイックマスター基本編</t>
    </r>
  </si>
  <si>
    <r>
      <t xml:space="preserve"> Excel</t>
    </r>
    <r>
      <rPr>
        <sz val="9"/>
        <rFont val="ＭＳ Ｐ明朝"/>
        <family val="1"/>
      </rPr>
      <t>2013クイックマスター応用編</t>
    </r>
  </si>
  <si>
    <r>
      <t xml:space="preserve"> PowerPoint</t>
    </r>
    <r>
      <rPr>
        <sz val="9"/>
        <rFont val="ＭＳ Ｐ明朝"/>
        <family val="1"/>
      </rPr>
      <t>2013クイックマスター</t>
    </r>
  </si>
  <si>
    <t>C01E</t>
  </si>
  <si>
    <t>C03E</t>
  </si>
  <si>
    <t>C11E</t>
  </si>
  <si>
    <t>FM2102</t>
  </si>
  <si>
    <t>FM3113</t>
  </si>
  <si>
    <t>IE0252</t>
  </si>
  <si>
    <t>FK342201(       )</t>
  </si>
  <si>
    <t>　※弊社とはじめてお取り引きいただく際は事前に「新規取引申込」をしていただく必要がございます。</t>
  </si>
  <si>
    <t>お申し込みの前に必ずお読みください。</t>
  </si>
  <si>
    <t>　○商品の発送はお申し込み後1週間程度となります。3月～4月にかけて若干お時間がかかる場合がございます。</t>
  </si>
  <si>
    <t>　○「美容師のための接客・接遇マナー」には教師用マニュアルが用意されております。原則一定数量に満たない場合および見本にはお付けしておりませんので予めご了承ください。</t>
  </si>
  <si>
    <t>　○商品到着後は速やかに検品（注文数の相違、品違い等）をお願いいたします。乱丁、落丁があった場合はお取替えいたします。</t>
  </si>
  <si>
    <t>　○ご請求：商品を出荷した月の月末で締め翌月初旬に請求書を郵送いたします。請求書到着後、翌月末日までに指定の口座にお振込みください。</t>
  </si>
  <si>
    <t>　○本申込書にご記入いただきましたご担当者様の個人情報は当該商品の納品及び請求、弊社及び弊社関連会社からの商品に関する各種ご案内などに利用させていただきます。</t>
  </si>
  <si>
    <t>○商品</t>
  </si>
  <si>
    <t>定価</t>
  </si>
  <si>
    <t>品番</t>
  </si>
  <si>
    <t>注文数</t>
  </si>
  <si>
    <t>　美容師国家試験Webトレーニング</t>
  </si>
  <si>
    <t>　美容師のための接客・接遇マナー</t>
  </si>
  <si>
    <t>■ご利用クラス別学習者登録人数申請</t>
  </si>
  <si>
    <t>　学習者の管理は「クラス」単位に行うことが可能です。</t>
  </si>
  <si>
    <t>○利用クラス別学習者人数</t>
  </si>
  <si>
    <t>ｸﾗｽ
No</t>
  </si>
  <si>
    <r>
      <t xml:space="preserve">登　録　名　称
</t>
    </r>
    <r>
      <rPr>
        <sz val="6"/>
        <rFont val="ＭＳ Ｐゴシック"/>
        <family val="3"/>
      </rPr>
      <t>（ｸﾗｽ名･担任名などの任意の名称を記入）</t>
    </r>
  </si>
  <si>
    <t>学習者
人数</t>
  </si>
  <si>
    <t>上記内容を確認し申し込みいたします。</t>
  </si>
  <si>
    <t>※弊社記入欄</t>
  </si>
  <si>
    <t>団体名</t>
  </si>
  <si>
    <t>送　料</t>
  </si>
  <si>
    <t>担　当</t>
  </si>
  <si>
    <t>TEL</t>
  </si>
  <si>
    <t>受注入力
申請</t>
  </si>
  <si>
    <t>契約書 ･ 確認書受領 ･ 確認書送信</t>
  </si>
  <si>
    <t>E-mail</t>
  </si>
  <si>
    <t>FAX</t>
  </si>
  <si>
    <t>/</t>
  </si>
  <si>
    <t>▼請求先または納品先が上記と異なる場合にご記入ください。(請求先､納品先のいずれかに○印⇒ 請求or納品)</t>
  </si>
  <si>
    <t>申</t>
  </si>
  <si>
    <t>入</t>
  </si>
  <si>
    <t>株式会社 ウイネット　TEL025-246-9172（営業部直通）　FAX 025-246-5828　E-mail:kyouiku@wenet-inc.com</t>
  </si>
  <si>
    <t>○商品到着後は速やかに検品（数量の相違、品違い等）をお願いいたします。</t>
  </si>
  <si>
    <t>　 乱丁、落丁があった場合はお取替えいたします。</t>
  </si>
  <si>
    <t>○ご請求：弊社オリジナル教材、サーティファイ問題集は商品を出荷した月の月末で締め翌月初旬に請求書を</t>
  </si>
  <si>
    <t>○本注文書にご記入いただきましたご担当者様の個人情報は当該商品の納品及び請求、弊社及び弊社関連</t>
  </si>
  <si>
    <t>団体様
ご提供
価格</t>
  </si>
  <si>
    <t>　 定価でのご提供となる場合には弊社担当者よりご連絡差し上げた上で、商品の手配をいたします。</t>
  </si>
  <si>
    <t>ご提供
価格</t>
  </si>
  <si>
    <t>　　○はじめてご注文いただく際は事前に「新規取引申込書」をお送りください。　メールによるご注文は、当ファイルを添付してお送りください。FAXによるご注文も承ります。</t>
  </si>
  <si>
    <t>　　○商品到着後は速やかに検品（数量の相違、品違い等）をお願いいたします。</t>
  </si>
  <si>
    <t>　　○本注文書にご記入いただきましたご担当者様の個人情報は当該商品の納品及び請求、弊社及び弊社関連</t>
  </si>
  <si>
    <t>　　○ご請求：商品を出荷した月の月末で締め翌月初旬に請求書を郵送いたします。請求書到着後、翌月末日 までに指定の口座にお振込ください。</t>
  </si>
  <si>
    <t>■世界一わかりやすい企業会計の授業　ビジネス会計ゲーム　-基礎-</t>
  </si>
  <si>
    <t>ＷＥＮＥＴテキスト注文書</t>
  </si>
  <si>
    <t>　基本ツール</t>
  </si>
  <si>
    <t>AA0151/0351/0451/0551/
0651 1:1(          )</t>
  </si>
  <si>
    <t>　学習テキスト</t>
  </si>
  <si>
    <t>AA0251</t>
  </si>
  <si>
    <t>※基本ツール1セットのゲーム可能人数は5名までです。</t>
  </si>
  <si>
    <t>※教育機関とは、大学、高等専門学校、専修学校、専門学校、各種学校、職業訓練学校、高等学校などを言います。</t>
  </si>
  <si>
    <t>※「学習テキスト」はゲーム参加者1名につき、1冊ずつご購入ください。</t>
  </si>
  <si>
    <t>＜基本ツールセット内容＞</t>
  </si>
  <si>
    <t>　・現金管理表　【100枚綴り】　　　　1冊</t>
  </si>
  <si>
    <t>　・製造原価計算書　【100枚綴り】　1冊</t>
  </si>
  <si>
    <t>　・損益計算書【100枚綴り】　　　　　1冊</t>
  </si>
  <si>
    <t>　・貸借対照表【100枚綴り】　　　　　1冊</t>
  </si>
  <si>
    <t>　■追加別売品</t>
  </si>
  <si>
    <t>　現金管理表(100枚綴り)</t>
  </si>
  <si>
    <t>AA0351</t>
  </si>
  <si>
    <t>　製造原価計算書(100枚綴り)</t>
  </si>
  <si>
    <t>AA0451</t>
  </si>
  <si>
    <t>　〒</t>
  </si>
  <si>
    <t>　損益計算書(100枚綴り)</t>
  </si>
  <si>
    <t>AA0551</t>
  </si>
  <si>
    <t>ＴＥＬ</t>
  </si>
  <si>
    <t>　貸借対照表(100枚綴り)</t>
  </si>
  <si>
    <t>AA0651</t>
  </si>
  <si>
    <t>Ｅ-mail</t>
  </si>
  <si>
    <t>ＦＡＸ</t>
  </si>
  <si>
    <t>コード</t>
  </si>
  <si>
    <t>ﾁｪｯｸ</t>
  </si>
  <si>
    <t>／</t>
  </si>
  <si>
    <t>BB121101(　　　　　 　)</t>
  </si>
  <si>
    <t>■iPad 教育活用</t>
  </si>
  <si>
    <t xml:space="preserve"> ITパスポートWebトレーニング</t>
  </si>
  <si>
    <t>※メールによるご注文の場合は、当ファイルを添付してお送りください。オンラインやFAXによるご注文も承ります。</t>
  </si>
  <si>
    <t>　 会社からの商品に関する各種ご案内などに利用いたします。</t>
  </si>
  <si>
    <t>○団体様ご提供価格の適用は一定数量のご注文に限り有効となります。</t>
  </si>
  <si>
    <t>○本注文書にお書き頂きましたご担当者様の個人情報は当該商品の納品及び請求、弊社及び弊社関連会社からの商品に関する各種ご案内などに利用いたします。</t>
  </si>
  <si>
    <t>○ご提供価格の適用は一定数量のご注文に限り有効となります。</t>
  </si>
  <si>
    <t>ご利用開始日</t>
  </si>
  <si>
    <t>　自動車整備士</t>
  </si>
  <si>
    <t>　臨床工学技士</t>
  </si>
  <si>
    <t>　日本語基礎</t>
  </si>
  <si>
    <t>　理学療法士</t>
  </si>
  <si>
    <t>　情報処理技術者</t>
  </si>
  <si>
    <t>　作業療法士</t>
  </si>
  <si>
    <t>　歯科衛生士</t>
  </si>
  <si>
    <t>　美容師</t>
  </si>
  <si>
    <t>　ITパスポート試験</t>
  </si>
  <si>
    <t>　動物看護師</t>
  </si>
  <si>
    <t>　公務員試験Webトレーニング</t>
  </si>
  <si>
    <t>C30H</t>
  </si>
  <si>
    <t>※基本情報技術者模擬試験につきましては専用注文書がございます。
　 お手数をおかけいたしますが、専用注文書にてご注文ください、</t>
  </si>
  <si>
    <t>※ITパスポートWebトレーニングにつきましては専用注文書がございます。
　 お手数をおかけいたしますが、専用注文書にてご注文ください、</t>
  </si>
  <si>
    <t>※ITパスポート模擬試験につきましては専用注文書がございます。
　 お手数をおかけいたしますが、専用注文書にてご注文ください、</t>
  </si>
  <si>
    <t>C32G</t>
  </si>
  <si>
    <t>MM11C2</t>
  </si>
  <si>
    <t xml:space="preserve"> ライフデザインナビ1プラス
  「スクールライフアンケート」</t>
  </si>
  <si>
    <t>F09H</t>
  </si>
  <si>
    <t>F58701　1:1(     )</t>
  </si>
  <si>
    <t>実施予定日：   月   日</t>
  </si>
  <si>
    <t>FM1183/118101/06 1:1(  )
FM118102・ (   )</t>
  </si>
  <si>
    <t>FM311101　1:1（　　）
FM311102・（　　）</t>
  </si>
  <si>
    <t>■医療・福祉テキスト</t>
  </si>
  <si>
    <t>■動画で学ぶテキスト</t>
  </si>
  <si>
    <t>　○団体様ご提供価格の適用は一定数量のお申し込みに限り有効となります。定価でのご提供となる場合には弊社担当者よりご連絡差し上げた上で手配いたします。</t>
  </si>
  <si>
    <t>　理容師国家試験Webトレーニング</t>
  </si>
  <si>
    <t>　「美容師国家試験Webトレーニング」、「理容師国家試験Webトレーニング」をご注文いただいく際に必ずご記入ください。</t>
  </si>
  <si>
    <t>　※「美容師のための接客・接遇マナー」をご注文いただく場合、記入の必要はございません。</t>
  </si>
  <si>
    <t>○利用クラス別学習者人数　[美容師国家試験]</t>
  </si>
  <si>
    <t>○利用クラス別学習者人数　[理容師国家試験]</t>
  </si>
  <si>
    <t>■アニマルセラピー</t>
  </si>
  <si>
    <t xml:space="preserve"> アニマルセラピー実践</t>
  </si>
  <si>
    <t>UN1851</t>
  </si>
  <si>
    <t>　　○団体様ご提供価格の適用は一定数量のご注文に限り有効となります。</t>
  </si>
  <si>
    <t>　 　　会社からの商品に関する各種ご案内などに利用させていたします。</t>
  </si>
  <si>
    <t xml:space="preserve"> 留学生のための 動画で学ぶ
 はじめての日本の生活 【NTSC方式】</t>
  </si>
  <si>
    <t>クラス</t>
  </si>
  <si>
    <t>　※ご注文はメールにて当ファイルを添付の上、[kyouiku@wenet-inc.com]までお送りください。</t>
  </si>
  <si>
    <t>　①以下「利用クラス別学習者人数」表に、クラス名・担任名など任意の「クラス」名称、学習者人数をご記入ください。</t>
  </si>
  <si>
    <t>ID・パスワード発行申請書はこちら</t>
  </si>
  <si>
    <t>　※過去に申請したクラスの学習者人数を追加する場合は、追加したいクラスNoの人数欄に記入してください。</t>
  </si>
  <si>
    <t>【ご登録時の注意事項】</t>
  </si>
  <si>
    <t>２．利用ＩＤは発行後、変更することはできません。覚えやすい利用ＩＤを設定されることをお薦めいたします。</t>
  </si>
  <si>
    <t>クラス名</t>
  </si>
  <si>
    <t>学習者フリガナ</t>
  </si>
  <si>
    <t>　○商品到着後は速やかに検品（注文数の相違、品違い等）をお願いいたします。納品内容に不備があった場合は弊社までご連絡ください。</t>
  </si>
  <si>
    <t>■基本情報技術者試験 午前対策Webトレーニング</t>
  </si>
  <si>
    <t>登　録　名　称
（ｸﾗｽ名･担任名などの任意の名称を記入）</t>
  </si>
  <si>
    <t>▼請求先または納品先が上記と異なる場合にご記入ください。(請求先､納品先のいずれかに○印⇒ 請求 or 納品 )</t>
  </si>
  <si>
    <t>No.</t>
  </si>
  <si>
    <t>F52801　1:1(     )</t>
  </si>
  <si>
    <t xml:space="preserve"> ウェブデザイン技能検定 3級ガイドブック</t>
  </si>
  <si>
    <t xml:space="preserve"> ウェブデザイン技能検定 3級対策問題集</t>
  </si>
  <si>
    <t xml:space="preserve"> ウェブデザイン技能検定 2級ガイドブック</t>
  </si>
  <si>
    <t>F08F03(       )</t>
  </si>
  <si>
    <t>F08F04</t>
  </si>
  <si>
    <t>■理学療法士国家試験Webトレーニング／作業療法士国家試験Webトレーニング</t>
  </si>
  <si>
    <t>　理学療法士国家試験Webトレーニング</t>
  </si>
  <si>
    <t>　作業療法士国家試験Webトレーニング</t>
  </si>
  <si>
    <t>MS2202</t>
  </si>
  <si>
    <t>MS9202</t>
  </si>
  <si>
    <t>　 郵送いたします。請求書到着後、翌月末日までに指定の口座にお振込ください。</t>
  </si>
  <si>
    <r>
      <t xml:space="preserve">当社記入欄
</t>
    </r>
    <r>
      <rPr>
        <sz val="7"/>
        <rFont val="ＭＳ Ｐゴシック"/>
        <family val="3"/>
      </rPr>
      <t>(ｼﾘｱﾙ番号）</t>
    </r>
  </si>
  <si>
    <t>FM118101　1:1（　　）
FM118102・（　　）</t>
  </si>
  <si>
    <t>AA005104</t>
  </si>
  <si>
    <t>ｵﾘｼﾞﾅﾙ加工(表紙名入れ)ご希望の場合は、加工申込書もあわせてお送りください。</t>
  </si>
  <si>
    <r>
      <t xml:space="preserve"> ビジネス著作権検定</t>
    </r>
    <r>
      <rPr>
        <vertAlign val="superscript"/>
        <sz val="9"/>
        <rFont val="ＭＳ Ｐ明朝"/>
        <family val="1"/>
      </rPr>
      <t>®</t>
    </r>
    <r>
      <rPr>
        <sz val="9"/>
        <rFont val="ＭＳ Ｐ明朝"/>
        <family val="1"/>
      </rPr>
      <t xml:space="preserve">
 BASIC　初級公式テキスト</t>
    </r>
  </si>
  <si>
    <t xml:space="preserve"> Word2016クイックマスター基本編</t>
  </si>
  <si>
    <t xml:space="preserve"> Word2016クイックマスター応用編</t>
  </si>
  <si>
    <t xml:space="preserve"> Excel2016クイックマスター基本編</t>
  </si>
  <si>
    <t xml:space="preserve"> Excel2016クイックマスター応用編</t>
  </si>
  <si>
    <t xml:space="preserve"> Access2016クイックマスター</t>
  </si>
  <si>
    <t xml:space="preserve"> PowerPoint2016クイックマスター</t>
  </si>
  <si>
    <t>MS12I1</t>
  </si>
  <si>
    <t>MS31I1</t>
  </si>
  <si>
    <r>
      <t>■Word/Excel</t>
    </r>
    <r>
      <rPr>
        <vertAlign val="superscript"/>
        <sz val="8"/>
        <color indexed="9"/>
        <rFont val="ＭＳ Ｐゴシック"/>
        <family val="3"/>
      </rPr>
      <t>®</t>
    </r>
    <r>
      <rPr>
        <sz val="10"/>
        <color indexed="9"/>
        <rFont val="ＭＳ Ｐゴシック"/>
        <family val="3"/>
      </rPr>
      <t>/Access/PowerPoint</t>
    </r>
    <r>
      <rPr>
        <vertAlign val="superscript"/>
        <sz val="8"/>
        <color indexed="9"/>
        <rFont val="ＭＳ Ｐゴシック"/>
        <family val="3"/>
      </rPr>
      <t>®</t>
    </r>
    <r>
      <rPr>
        <sz val="10"/>
        <color indexed="9"/>
        <rFont val="ＭＳ Ｐゴシック"/>
        <family val="3"/>
      </rPr>
      <t xml:space="preserve"> 【テキスト】 2013対応</t>
    </r>
  </si>
  <si>
    <t>メールアドレス</t>
  </si>
  <si>
    <t>■理容師美容師国家試験教材</t>
  </si>
  <si>
    <t>○ご注文冊数の合計で10冊以上の場合は送料無料。10冊未満のご注文は別途送料として、</t>
  </si>
  <si>
    <t>　○ご利用人数が10名以上の場合は送料無料。10名未満のご注文は別途送料として、</t>
  </si>
  <si>
    <t>○ご利用人数が10名以上の場合は送料無料。10名未満のご注文は別途送料として、</t>
  </si>
  <si>
    <t>　○ご注文数が10部(名)以上の場合は送料無料。10部(名)未満のご注文は別途送料として、</t>
  </si>
  <si>
    <t>　　○ご注文冊数が10冊以上の場合は送料無料。10冊未満のご注文は別途送料として、</t>
  </si>
  <si>
    <t xml:space="preserve"> 情報リテラシー パーフェクトブック
 課題集　Office2016 for Windows10</t>
  </si>
  <si>
    <t>FC160401(       )</t>
  </si>
  <si>
    <t>FM311102・</t>
  </si>
  <si>
    <t>FM411102・</t>
  </si>
  <si>
    <t>K27J04</t>
  </si>
  <si>
    <t xml:space="preserve"> 情報リテラシー パーフェクトブック
 Office2016 for Windows10</t>
  </si>
  <si>
    <t>PA0301</t>
  </si>
  <si>
    <t xml:space="preserve"> ブライダルプランナーテキスト</t>
  </si>
  <si>
    <t>JM1171</t>
  </si>
  <si>
    <t>JM117106 1:1(      )</t>
  </si>
  <si>
    <t>NT0142</t>
  </si>
  <si>
    <t>T06001</t>
  </si>
  <si>
    <t>　※弊社とはじめてお取り引きいただく際は事前に「新規取引申込」をしていただく必要がございます。 詳しくは弊社Webサイト[http://wenet.co.jp]をご覧ください。</t>
  </si>
  <si>
    <t>　○本注文書にご記入いただきましたご担当者様の個人情報は当該商品の納品及び請求、弊社及び弊社関連会社からの商品に関する各種ご案内などに利用させていただきます。</t>
  </si>
  <si>
    <t>テキスト・教材名</t>
  </si>
  <si>
    <t>ご利用人数</t>
  </si>
  <si>
    <t>T E L</t>
  </si>
  <si>
    <t>F A X</t>
  </si>
  <si>
    <t>▼請求先または納品先が上記と異なる場合にご記入ください。(請求先､納品先のいずれかに○印)</t>
  </si>
  <si>
    <t>①「ご利用人数」欄にご利用者（学習者）の総数をご記入ください。</t>
  </si>
  <si>
    <r>
      <t>３．パスワードを半角英数字</t>
    </r>
    <r>
      <rPr>
        <sz val="11"/>
        <rFont val="ＭＳ Ｐゴシック"/>
        <family val="3"/>
      </rPr>
      <t>6～18</t>
    </r>
    <r>
      <rPr>
        <sz val="11"/>
        <color indexed="8"/>
        <rFont val="ＭＳ Ｐゴシック"/>
        <family val="3"/>
      </rPr>
      <t>文字以内で設定してください。</t>
    </r>
  </si>
  <si>
    <r>
      <t xml:space="preserve">パスワード
</t>
    </r>
    <r>
      <rPr>
        <b/>
        <sz val="8"/>
        <color indexed="10"/>
        <rFont val="ＭＳ Ｐゴシック"/>
        <family val="3"/>
      </rPr>
      <t>※必　須</t>
    </r>
  </si>
  <si>
    <r>
      <t xml:space="preserve">◆部署管理者 </t>
    </r>
    <r>
      <rPr>
        <sz val="9"/>
        <rFont val="ＭＳ Ｐゴシック"/>
        <family val="3"/>
      </rPr>
      <t>※部署管理者は以下の「学習者」の学習状況などの管理機能を持ちます。</t>
    </r>
  </si>
  <si>
    <r>
      <t xml:space="preserve">所属（部署名等）
</t>
    </r>
    <r>
      <rPr>
        <b/>
        <sz val="8"/>
        <color indexed="10"/>
        <rFont val="ＭＳ Ｐゴシック"/>
        <family val="3"/>
      </rPr>
      <t>※必　須</t>
    </r>
  </si>
  <si>
    <r>
      <t xml:space="preserve">部署管理者名
</t>
    </r>
    <r>
      <rPr>
        <b/>
        <sz val="8"/>
        <color indexed="10"/>
        <rFont val="ＭＳ Ｐゴシック"/>
        <family val="3"/>
      </rPr>
      <t>※必　須</t>
    </r>
  </si>
  <si>
    <r>
      <t xml:space="preserve">部署管理者ID
</t>
    </r>
    <r>
      <rPr>
        <b/>
        <sz val="8"/>
        <color indexed="8"/>
        <rFont val="ＭＳ Ｐゴシック"/>
        <family val="3"/>
      </rPr>
      <t>（任意の文字もしくはﾒｰﾙｱﾄﾞﾚｽ）</t>
    </r>
    <r>
      <rPr>
        <b/>
        <sz val="11"/>
        <color indexed="8"/>
        <rFont val="ＭＳ Ｐゴシック"/>
        <family val="3"/>
      </rPr>
      <t xml:space="preserve">
</t>
    </r>
    <r>
      <rPr>
        <b/>
        <sz val="8"/>
        <color indexed="10"/>
        <rFont val="ＭＳ Ｐゴシック"/>
        <family val="3"/>
      </rPr>
      <t>※必　須</t>
    </r>
  </si>
  <si>
    <r>
      <t>◆学習者</t>
    </r>
  </si>
  <si>
    <r>
      <t xml:space="preserve">学習者名
</t>
    </r>
    <r>
      <rPr>
        <b/>
        <sz val="8"/>
        <color indexed="10"/>
        <rFont val="ＭＳ Ｐゴシック"/>
        <family val="3"/>
      </rPr>
      <t>※必　須</t>
    </r>
  </si>
  <si>
    <r>
      <t>動画で学ぶ Microsoft</t>
    </r>
    <r>
      <rPr>
        <b/>
        <vertAlign val="superscript"/>
        <sz val="16"/>
        <color indexed="9"/>
        <rFont val="ＭＳ Ｐゴシック"/>
        <family val="3"/>
      </rPr>
      <t>®</t>
    </r>
    <r>
      <rPr>
        <b/>
        <sz val="16"/>
        <color indexed="9"/>
        <rFont val="ＭＳ Ｐゴシック"/>
        <family val="3"/>
      </rPr>
      <t>Office2016シリーズ　注文書</t>
    </r>
  </si>
  <si>
    <t>　○ご利用は利用開始日から3ヶ月間継続してご利用いただくことを原則としております。</t>
  </si>
  <si>
    <t>　動画で学ぶ　Word2016基本</t>
  </si>
  <si>
    <t>-</t>
  </si>
  <si>
    <t>　動画で学ぶ　Excel2016基本</t>
  </si>
  <si>
    <t>名</t>
  </si>
  <si>
    <t>姓</t>
  </si>
  <si>
    <t>セイ</t>
  </si>
  <si>
    <t>メイ</t>
  </si>
  <si>
    <r>
      <t>パスワード</t>
    </r>
    <r>
      <rPr>
        <b/>
        <sz val="11"/>
        <color indexed="8"/>
        <rFont val="ＭＳ Ｐゴシック"/>
        <family val="3"/>
      </rPr>
      <t xml:space="preserve">
</t>
    </r>
    <r>
      <rPr>
        <b/>
        <sz val="8"/>
        <color indexed="10"/>
        <rFont val="ＭＳ Ｐゴシック"/>
        <family val="3"/>
      </rPr>
      <t>※必　須</t>
    </r>
  </si>
  <si>
    <t>ID・パスワード発行申請書</t>
  </si>
  <si>
    <t>②別紙の「</t>
  </si>
  <si>
    <t>」にご利用になられる人数の内訳（学習者名、ID、パスワード等）をご記入ください。</t>
  </si>
  <si>
    <t>※ご注文手続きには当注文書とID・パスワード発行申請書の2点必要です。</t>
  </si>
  <si>
    <t>HH0208</t>
  </si>
  <si>
    <t>HH0407</t>
  </si>
  <si>
    <t/>
  </si>
  <si>
    <t>PA1301</t>
  </si>
  <si>
    <t>MS5202</t>
  </si>
  <si>
    <t>【医療事務ｽﾀｯﾌのための現場で役立つ基礎用語】
オリジナル加工 申込書</t>
  </si>
  <si>
    <t>SB1111</t>
  </si>
  <si>
    <t>　iPad 教育活用 7つの秘訣2</t>
  </si>
  <si>
    <t>UN2091</t>
  </si>
  <si>
    <t>　二級自動車整備士Webトレーニング</t>
  </si>
  <si>
    <r>
      <t>１．利用ＩＤは、任意の文字のIDを設定してください。「半角英数字、ハイフン(-)、アンダーバー(_)のみで</t>
    </r>
    <r>
      <rPr>
        <sz val="11"/>
        <rFont val="ＭＳ Ｐゴシック"/>
        <family val="3"/>
      </rPr>
      <t>6～18</t>
    </r>
    <r>
      <rPr>
        <sz val="11"/>
        <color indexed="8"/>
        <rFont val="ＭＳ Ｐゴシック"/>
        <family val="3"/>
      </rPr>
      <t>文字以内」</t>
    </r>
  </si>
  <si>
    <r>
      <t xml:space="preserve">利用ＩＤ
</t>
    </r>
    <r>
      <rPr>
        <b/>
        <sz val="8"/>
        <color indexed="10"/>
        <rFont val="ＭＳ Ｐゴシック"/>
        <family val="3"/>
      </rPr>
      <t>※必　須</t>
    </r>
  </si>
  <si>
    <t>X072</t>
  </si>
  <si>
    <t>FB0294</t>
  </si>
  <si>
    <t>K26F01/K27J02　 1:1(       )</t>
  </si>
  <si>
    <t>myトレーニング　注文書</t>
  </si>
  <si>
    <t>○弊社とはじめてお取り引きいただく際は事前に「新規取引申込」をしていただく必要がございます。詳しくは弊社Webサイト[http://wenet.co.jp]をご覧ください。</t>
  </si>
  <si>
    <t>○ご利用は申し込みから1年間継続してご利用いただくことを原則としております。</t>
  </si>
  <si>
    <t>○団体様ご提供価格の適用は一定数量のお申し込みに限り有効とさせて頂きます。定価でのご提供となる場合には弊社担当者よりご連絡差し上げた上で手配させていただきます。</t>
  </si>
  <si>
    <t>○商品の発送はお申し込み後1週間程度となります。3月～4月にかけて若干お時間がかかる場合がございます。</t>
  </si>
  <si>
    <t>○ご請求：商品を出荷した月の月末で締め翌月初旬に請求書を郵送いたします。請求書到着後、翌月末日までに指定の口座にお振込みください。</t>
  </si>
  <si>
    <t>○本注文書にご記入いただきましたご担当者様の個人情報は当該商品の納品及び請求、弊社及び弊社関連会社からの商品に関する各種ご案内などに利用させていただきます。</t>
  </si>
  <si>
    <t>■myトレーニングコンテンツ　ラインナップ</t>
  </si>
  <si>
    <t>トレーニング名称</t>
  </si>
  <si>
    <t>ご利用
人数</t>
  </si>
  <si>
    <t>FR6101</t>
  </si>
  <si>
    <t>　看護師</t>
  </si>
  <si>
    <t>FR6102</t>
  </si>
  <si>
    <t>FR6103</t>
  </si>
  <si>
    <t>FR6104</t>
  </si>
  <si>
    <t>FR6105</t>
  </si>
  <si>
    <t>FR6106</t>
  </si>
  <si>
    <t>FR6107</t>
  </si>
  <si>
    <t>FR6108</t>
  </si>
  <si>
    <t>　基礎総合</t>
  </si>
  <si>
    <t>FR6109</t>
  </si>
  <si>
    <t>　医療事務</t>
  </si>
  <si>
    <t>FR6110</t>
  </si>
  <si>
    <t>FR6111</t>
  </si>
  <si>
    <t>　鍼灸師</t>
  </si>
  <si>
    <t>FR6112</t>
  </si>
  <si>
    <t>　診療放射線技師</t>
  </si>
  <si>
    <t>FR6113</t>
  </si>
  <si>
    <t>FR6114</t>
  </si>
  <si>
    <t>FR6115</t>
  </si>
  <si>
    <t>【ご注文の流れ】</t>
  </si>
  <si>
    <t>①「ご利用人数」欄に利用者（学習者）の総数をご記入ください。</t>
  </si>
  <si>
    <t>②別紙の「ログインID・パスワード発行申請書」にご利用いただく人数の内訳[学科(所属)、クラス、学習者名等）をご記入ください。</t>
  </si>
  <si>
    <t>年　　　　月　　　　日</t>
  </si>
  <si>
    <t>〒</t>
  </si>
  <si>
    <t>TEL</t>
  </si>
  <si>
    <t>E-mail</t>
  </si>
  <si>
    <t>FAX</t>
  </si>
  <si>
    <t>コード</t>
  </si>
  <si>
    <t>入力</t>
  </si>
  <si>
    <t>確認</t>
  </si>
  <si>
    <t>/</t>
  </si>
  <si>
    <t>myトレーニング注文書【別紙】</t>
  </si>
  <si>
    <t>ｍｙトレーニング　ログインID・パスワード発行申請書</t>
  </si>
  <si>
    <r>
      <t>【管理階層について】</t>
    </r>
    <r>
      <rPr>
        <sz val="10"/>
        <color indexed="8"/>
        <rFont val="ＭＳ Ｐゴシック"/>
        <family val="3"/>
      </rPr>
      <t>　学習者の管理階層は以下の構造となっています。</t>
    </r>
  </si>
  <si>
    <t>※管理階層の概要</t>
  </si>
  <si>
    <r>
      <rPr>
        <b/>
        <sz val="10"/>
        <color indexed="8"/>
        <rFont val="ＭＳ Ｐゴシック"/>
        <family val="3"/>
      </rPr>
      <t>・法人管理者　</t>
    </r>
    <r>
      <rPr>
        <b/>
        <sz val="10"/>
        <color indexed="10"/>
        <rFont val="ＭＳ Ｐゴシック"/>
        <family val="3"/>
      </rPr>
      <t>（※任意）</t>
    </r>
    <r>
      <rPr>
        <sz val="10"/>
        <color indexed="8"/>
        <rFont val="ＭＳ Ｐゴシック"/>
        <family val="3"/>
      </rPr>
      <t>　登録した</t>
    </r>
    <r>
      <rPr>
        <sz val="9"/>
        <color indexed="8"/>
        <rFont val="ＭＳ Ｐゴシック"/>
        <family val="3"/>
      </rPr>
      <t>学習者全員の学習状況などを管理できます。</t>
    </r>
  </si>
  <si>
    <t>法人名称</t>
  </si>
  <si>
    <r>
      <rPr>
        <b/>
        <sz val="10"/>
        <color indexed="8"/>
        <rFont val="ＭＳ Ｐゴシック"/>
        <family val="3"/>
      </rPr>
      <t>・学校管理者　</t>
    </r>
    <r>
      <rPr>
        <b/>
        <sz val="10"/>
        <color indexed="10"/>
        <rFont val="ＭＳ Ｐゴシック"/>
        <family val="3"/>
      </rPr>
      <t>（※必須）</t>
    </r>
    <r>
      <rPr>
        <sz val="10"/>
        <color indexed="8"/>
        <rFont val="ＭＳ Ｐゴシック"/>
        <family val="3"/>
      </rPr>
      <t>　管理する</t>
    </r>
    <r>
      <rPr>
        <sz val="9"/>
        <color indexed="8"/>
        <rFont val="ＭＳ Ｐゴシック"/>
        <family val="3"/>
      </rPr>
      <t>学校の学習者の学習状況などを管理できます。</t>
    </r>
  </si>
  <si>
    <t>学校名称</t>
  </si>
  <si>
    <r>
      <t>・学科　</t>
    </r>
    <r>
      <rPr>
        <b/>
        <sz val="10"/>
        <color indexed="10"/>
        <rFont val="ＭＳ Ｐゴシック"/>
        <family val="3"/>
      </rPr>
      <t>（※必須）</t>
    </r>
    <r>
      <rPr>
        <b/>
        <sz val="10"/>
        <color indexed="8"/>
        <rFont val="ＭＳ Ｐゴシック"/>
        <family val="3"/>
      </rPr>
      <t>　</t>
    </r>
    <r>
      <rPr>
        <sz val="9"/>
        <color indexed="8"/>
        <rFont val="ＭＳ Ｐゴシック"/>
        <family val="3"/>
      </rPr>
      <t>学習者は学科ごとに管理します。</t>
    </r>
  </si>
  <si>
    <r>
      <t>・クラス　</t>
    </r>
    <r>
      <rPr>
        <b/>
        <sz val="10"/>
        <color indexed="10"/>
        <rFont val="ＭＳ Ｐゴシック"/>
        <family val="3"/>
      </rPr>
      <t>（※任意）</t>
    </r>
    <r>
      <rPr>
        <sz val="9"/>
        <color indexed="8"/>
        <rFont val="ＭＳ Ｐゴシック"/>
        <family val="3"/>
      </rPr>
      <t>　必要に応じて学科内をクラスごとに振り分けることができます。</t>
    </r>
  </si>
  <si>
    <t>【発行申請における注意事項】</t>
  </si>
  <si>
    <t>１．太枠</t>
  </si>
  <si>
    <t>内の「法人名称」、「学校名称」(※)、「学科名称」(※)、「クラス名称」、「学籍番号」、「氏名」(※)、「ログインID」、</t>
  </si>
  <si>
    <t>　　「パスワード」を入力してください。</t>
  </si>
  <si>
    <t>２．ログインＩＤとパスワードを特に指定しない場合、半角英数字(6文字)をランダムに設定いたします。</t>
  </si>
  <si>
    <t>３．「組織ID」は弊社記入欄のため、設定不要です。</t>
  </si>
  <si>
    <t>No</t>
  </si>
  <si>
    <t>組織ID</t>
  </si>
  <si>
    <r>
      <t xml:space="preserve">学科名称 </t>
    </r>
    <r>
      <rPr>
        <b/>
        <sz val="9"/>
        <color indexed="10"/>
        <rFont val="ＭＳ Ｐゴシック"/>
        <family val="3"/>
      </rPr>
      <t>(※必須)</t>
    </r>
  </si>
  <si>
    <t>クラス名称</t>
  </si>
  <si>
    <t>学籍番号</t>
  </si>
  <si>
    <r>
      <t>氏名</t>
    </r>
    <r>
      <rPr>
        <b/>
        <sz val="9"/>
        <color indexed="10"/>
        <rFont val="ＭＳ Ｐゴシック"/>
        <family val="3"/>
      </rPr>
      <t>(※必須)</t>
    </r>
  </si>
  <si>
    <t>ログインID</t>
  </si>
  <si>
    <t>パスワード</t>
  </si>
  <si>
    <t>■介護テキスト</t>
  </si>
  <si>
    <t>UN2201</t>
  </si>
  <si>
    <t>MS7202</t>
  </si>
  <si>
    <r>
      <t>■Word/Excel</t>
    </r>
    <r>
      <rPr>
        <vertAlign val="superscript"/>
        <sz val="8"/>
        <color indexed="9"/>
        <rFont val="ＭＳ Ｐゴシック"/>
        <family val="3"/>
      </rPr>
      <t>®</t>
    </r>
    <r>
      <rPr>
        <sz val="10"/>
        <color indexed="9"/>
        <rFont val="ＭＳ Ｐゴシック"/>
        <family val="3"/>
      </rPr>
      <t>/Access/PowerPoint</t>
    </r>
    <r>
      <rPr>
        <vertAlign val="superscript"/>
        <sz val="8"/>
        <color indexed="9"/>
        <rFont val="ＭＳ Ｐゴシック"/>
        <family val="3"/>
      </rPr>
      <t>®</t>
    </r>
    <r>
      <rPr>
        <sz val="10"/>
        <color indexed="9"/>
        <rFont val="ＭＳ Ｐゴシック"/>
        <family val="3"/>
      </rPr>
      <t xml:space="preserve"> 【テキスト】 2016対応</t>
    </r>
  </si>
  <si>
    <t>MS1303</t>
  </si>
  <si>
    <t>MS4303</t>
  </si>
  <si>
    <t>MS5302</t>
  </si>
  <si>
    <t>MS9302</t>
  </si>
  <si>
    <t>■Word/Excel/Access/PowerPoint 【テキスト】 2019対応</t>
  </si>
  <si>
    <t xml:space="preserve"> Word2019クイックマスター基本編</t>
  </si>
  <si>
    <t xml:space="preserve"> Word2019クイックマスター応用編</t>
  </si>
  <si>
    <t xml:space="preserve"> Excel2019クイックマスター基本編</t>
  </si>
  <si>
    <t xml:space="preserve"> Excel2019クイックマスター応用編</t>
  </si>
  <si>
    <t xml:space="preserve"> Access2019クイックマスター</t>
  </si>
  <si>
    <t xml:space="preserve"> PowerPoint2019クイックマスター</t>
  </si>
  <si>
    <t>MS1401</t>
  </si>
  <si>
    <t>MS2401</t>
  </si>
  <si>
    <t>MS4401</t>
  </si>
  <si>
    <t>MS5401</t>
  </si>
  <si>
    <t>MS7401</t>
  </si>
  <si>
    <t>MS9401</t>
  </si>
  <si>
    <t>品番1</t>
  </si>
  <si>
    <t>品番2</t>
  </si>
  <si>
    <t>ID発行</t>
  </si>
  <si>
    <t>　　　　/</t>
  </si>
  <si>
    <t>ご利用講座（☑をつける）</t>
  </si>
  <si>
    <t>年　　　　月　　　　日　　</t>
  </si>
  <si>
    <t>　　　/</t>
  </si>
  <si>
    <t>出荷日</t>
  </si>
  <si>
    <t>FS0118</t>
  </si>
  <si>
    <t>シリアル発行</t>
  </si>
  <si>
    <t>　　　/</t>
  </si>
  <si>
    <t>出荷日</t>
  </si>
  <si>
    <t>　　　/</t>
  </si>
  <si>
    <t>　　　　　年　　　　　　月　　　　　　日</t>
  </si>
  <si>
    <t>　　　　年　　　　月　　　　日</t>
  </si>
  <si>
    <t>MS3202</t>
  </si>
  <si>
    <t>年　　　　　月　　　　　日</t>
  </si>
  <si>
    <t>　　　　　　年　　　　　月　　　　　日</t>
  </si>
  <si>
    <r>
      <t>○注文書に記載されている金額は送料を除き、全て</t>
    </r>
    <r>
      <rPr>
        <b/>
        <sz val="8"/>
        <rFont val="ＭＳ Ｐ明朝"/>
        <family val="1"/>
      </rPr>
      <t>消費税を含んでいない価格</t>
    </r>
    <r>
      <rPr>
        <sz val="8"/>
        <rFont val="ＭＳ Ｐ明朝"/>
        <family val="1"/>
      </rPr>
      <t>です。</t>
    </r>
  </si>
  <si>
    <t>本体
価格</t>
  </si>
  <si>
    <t>※上記はすべて税抜価格表記です。</t>
  </si>
  <si>
    <t>　 ご請求の際は、消費税(10%)を加算しご請求いたします。</t>
  </si>
  <si>
    <r>
      <t>　○注文書に記載されている金額は送料を除き、全て</t>
    </r>
    <r>
      <rPr>
        <b/>
        <sz val="8"/>
        <rFont val="ＭＳ Ｐ明朝"/>
        <family val="1"/>
      </rPr>
      <t>消費税を含んでいない価格</t>
    </r>
    <r>
      <rPr>
        <sz val="8"/>
        <rFont val="ＭＳ Ｐ明朝"/>
        <family val="1"/>
      </rPr>
      <t>です。</t>
    </r>
  </si>
  <si>
    <t>　　 ご請求の際は、消費税(10%)を加算しご請求いたします。</t>
  </si>
  <si>
    <t>※すべて税抜価格表記です。</t>
  </si>
  <si>
    <t>本体
価格
(税抜)</t>
  </si>
  <si>
    <t>団体様
ご提供
価格
(税抜)</t>
  </si>
  <si>
    <t>団体様
ご提供
価格
(税抜)</t>
  </si>
  <si>
    <t>　 沖縄県へお届けの場合は764円(税込)、その他地域へお届けの場合は525円（税込）を申し受けます。</t>
  </si>
  <si>
    <t>本体
価格
(税抜)</t>
  </si>
  <si>
    <t>団体様
ご提供
価格
(税抜)</t>
  </si>
  <si>
    <t>ご提供
価格
(税抜)</t>
  </si>
  <si>
    <t>■Adobe® Photoshop®/Illustrator® 【テキスト】</t>
  </si>
  <si>
    <t>　　  年   月   日</t>
  </si>
  <si>
    <t xml:space="preserve"> ライフデザインナビ．Web
　ﾗｲﾌﾃﾞｻﾞｲﾝﾅﾋﾞ2　「ﾋﾞｼﾞﾈｽ適性診断」</t>
  </si>
  <si>
    <t>　　   年   月   日</t>
  </si>
  <si>
    <r>
      <t>　○申込書に記載されている金額は全て</t>
    </r>
    <r>
      <rPr>
        <b/>
        <sz val="8"/>
        <rFont val="ＭＳ Ｐ明朝"/>
        <family val="1"/>
      </rPr>
      <t>消費税を含んでいない</t>
    </r>
    <r>
      <rPr>
        <sz val="8"/>
        <rFont val="ＭＳ Ｐ明朝"/>
        <family val="1"/>
      </rPr>
      <t>価格です。ご請求の際は、消費税(10%)を加算してご請求いたします。</t>
    </r>
  </si>
  <si>
    <r>
      <t>○申込書に記載されている金額は全て</t>
    </r>
    <r>
      <rPr>
        <b/>
        <sz val="8"/>
        <rFont val="ＭＳ Ｐ明朝"/>
        <family val="1"/>
      </rPr>
      <t>消費税を含んでいない</t>
    </r>
    <r>
      <rPr>
        <sz val="8"/>
        <rFont val="ＭＳ Ｐ明朝"/>
        <family val="1"/>
      </rPr>
      <t>価格です。ご請求の際は、消費税(10%)を加算してご請求いたします。</t>
    </r>
  </si>
  <si>
    <t>　○申込書に記載されている金額は全て消費税を含んでいない価格です。ご請求の際は、消費税(10%)を加算しご請求いたします。</t>
  </si>
  <si>
    <r>
      <t>　○申込書に記載されている金額は全て</t>
    </r>
    <r>
      <rPr>
        <b/>
        <sz val="8"/>
        <rFont val="ＭＳ Ｐ明朝"/>
        <family val="1"/>
      </rPr>
      <t>消費税を含んでいない</t>
    </r>
    <r>
      <rPr>
        <sz val="8"/>
        <rFont val="ＭＳ Ｐ明朝"/>
        <family val="1"/>
      </rPr>
      <t>価格です。ご請求の際は、消費税(10%)を加算しご請求いたします。</t>
    </r>
  </si>
  <si>
    <r>
      <t>　　○注文書に記載されている金額は送料を除き、全て</t>
    </r>
    <r>
      <rPr>
        <b/>
        <sz val="8"/>
        <rFont val="ＭＳ Ｐ明朝"/>
        <family val="1"/>
      </rPr>
      <t>消費税を含んでいない</t>
    </r>
    <r>
      <rPr>
        <sz val="8"/>
        <rFont val="ＭＳ Ｐ明朝"/>
        <family val="1"/>
      </rPr>
      <t>価格です。ご請求の際は、消費税(10%)を加算しご請求いたします。</t>
    </r>
  </si>
  <si>
    <t>　 　　本体価格でのご提供となる場合には弊社担当者よりご連絡差し上げた上で、商品の手配をいたします。</t>
  </si>
  <si>
    <t>ｱｶﾃﾞﾐｯｸ
価格
(税抜)</t>
  </si>
  <si>
    <r>
      <t>○注文書に記載されている金額は全て</t>
    </r>
    <r>
      <rPr>
        <b/>
        <sz val="7"/>
        <rFont val="ＭＳ Ｐ明朝"/>
        <family val="1"/>
      </rPr>
      <t>消費税を含んでいない</t>
    </r>
    <r>
      <rPr>
        <sz val="7"/>
        <rFont val="ＭＳ Ｐ明朝"/>
        <family val="1"/>
      </rPr>
      <t>価格です。ご請求の際は消費税(10%)を加算しご請求いたします。</t>
    </r>
  </si>
  <si>
    <t>団体
ご提供
価格
(税抜)</t>
  </si>
  <si>
    <t>MI4003</t>
  </si>
  <si>
    <t xml:space="preserve"> 実践行動学に学ぶ
 再就職をかなえる5つのマジックドア</t>
  </si>
  <si>
    <t xml:space="preserve"> アジアの若者が日本企業に就職
 するための「思考とスキル」</t>
  </si>
  <si>
    <t>FS0701</t>
  </si>
  <si>
    <t>HB0194</t>
  </si>
  <si>
    <t>MS1204</t>
  </si>
  <si>
    <t>MS4204</t>
  </si>
  <si>
    <t>MM1203</t>
  </si>
  <si>
    <t>FM411101　1:1（　　）
FM411102・（　　）</t>
  </si>
  <si>
    <t>※在庫僅少</t>
  </si>
  <si>
    <t xml:space="preserve"> イラストだから2時間で学べる
 日本の介護</t>
  </si>
  <si>
    <t xml:space="preserve"> アクティブ　公衆衛生学ラーニング</t>
  </si>
  <si>
    <t>HH0701</t>
  </si>
  <si>
    <t>IE0301</t>
  </si>
  <si>
    <t xml:space="preserve"> 宿泊接遇の基本</t>
  </si>
  <si>
    <t>　　 詳しくは弊社Webサイト[https://wenet.co.jp]をご覧ください。</t>
  </si>
  <si>
    <t>　○[品番FR2571]商品構成はクラス管理用ID・パスワード[登録クラス（指導者）数分]、学習者用ID・パスワード[学習者人数分]、管理者マニュアル[登録クラス（指導者）数分]です。</t>
  </si>
  <si>
    <t>　○[品番FR7105]商品構成は学校管理用ID・パスワード[１人分]・クラス管理用ID・パスワード[登録クラス（指導者）数分]、学習者用ID・パスワード[学習者人数分]、</t>
  </si>
  <si>
    <t>管理者マニュアル[登録クラス（指導者）数分]です。</t>
  </si>
  <si>
    <t>　当商品をご利用いただくためには､学習者人数分の「ID・パスワードの発行」が必要です。</t>
  </si>
  <si>
    <t>　　 クラスごとに指導者用のID・パスワードおよび学習者用（人数分）のID・パスワードを発行します。</t>
  </si>
  <si>
    <t>　②別紙ID・パスワード発行申請書に該当する「法人名」「学校名」「学科名」「クラス名」、「学習者名」、「ID・パスワード（任意）」をご記入ください。</t>
  </si>
  <si>
    <t>出荷日</t>
  </si>
  <si>
    <t>基本情報技術者試験午前対策Webトレーニング注文書【別紙】</t>
  </si>
  <si>
    <t>基本情報技術者試験 午前対策Webトレーニング ＩＤ・パスワード発行申請書</t>
  </si>
  <si>
    <t>１．　太枠</t>
  </si>
  <si>
    <t xml:space="preserve"> 内の「法人名」、「学校名」、「学科名」、「クラス名」をご入力ください。</t>
  </si>
  <si>
    <t>２．「クラス名」、「学籍番号」、「名前」、「ログインID」、「パスワード」をご入力ください。</t>
  </si>
  <si>
    <t>３．「ログインID」と「パスワード」を指定しない場合、半角英数字(6文字)をランダムに設定いたします。</t>
  </si>
  <si>
    <t>※ ログインIDに共通で先頭に付けたい文字を指定することも可能です。</t>
  </si>
  <si>
    <r>
      <rPr>
        <b/>
        <sz val="9"/>
        <color indexed="8"/>
        <rFont val="ＭＳ Ｐゴシック"/>
        <family val="3"/>
      </rPr>
      <t>＜法人名　</t>
    </r>
    <r>
      <rPr>
        <b/>
        <sz val="9"/>
        <color indexed="10"/>
        <rFont val="ＭＳ Ｐゴシック"/>
        <family val="3"/>
      </rPr>
      <t>（※必須）</t>
    </r>
    <r>
      <rPr>
        <sz val="9"/>
        <color indexed="8"/>
        <rFont val="ＭＳ Ｐゴシック"/>
        <family val="3"/>
      </rPr>
      <t>　法人名をご入力ください。＞</t>
    </r>
  </si>
  <si>
    <t>法人名</t>
  </si>
  <si>
    <r>
      <rPr>
        <b/>
        <sz val="9"/>
        <color indexed="8"/>
        <rFont val="ＭＳ Ｐゴシック"/>
        <family val="3"/>
      </rPr>
      <t>＜学校名　</t>
    </r>
    <r>
      <rPr>
        <b/>
        <sz val="9"/>
        <color indexed="10"/>
        <rFont val="ＭＳ Ｐゴシック"/>
        <family val="3"/>
      </rPr>
      <t>（※必須）</t>
    </r>
    <r>
      <rPr>
        <sz val="9"/>
        <color indexed="8"/>
        <rFont val="ＭＳ Ｐゴシック"/>
        <family val="3"/>
      </rPr>
      <t>　学校名をご入力ください。＞</t>
    </r>
  </si>
  <si>
    <t>学校名</t>
  </si>
  <si>
    <r>
      <rPr>
        <b/>
        <sz val="9"/>
        <color indexed="8"/>
        <rFont val="ＭＳ Ｐゴシック"/>
        <family val="3"/>
      </rPr>
      <t>＜学科・クラス名　</t>
    </r>
    <r>
      <rPr>
        <b/>
        <sz val="9"/>
        <color indexed="10"/>
        <rFont val="ＭＳ Ｐゴシック"/>
        <family val="3"/>
      </rPr>
      <t>（※必須）</t>
    </r>
    <r>
      <rPr>
        <sz val="9"/>
        <color indexed="8"/>
        <rFont val="ＭＳ Ｐゴシック"/>
        <family val="3"/>
      </rPr>
      <t>　学科・クラス名をご入力ください。＞</t>
    </r>
  </si>
  <si>
    <t>※学科が複数ある場合は、シートをコピーしてご入力ください。</t>
  </si>
  <si>
    <t>※クラス名称は学校内で重複しないよう、ご入力願います。</t>
  </si>
  <si>
    <t>学科名</t>
  </si>
  <si>
    <r>
      <rPr>
        <b/>
        <sz val="9"/>
        <color indexed="8"/>
        <rFont val="ＭＳ Ｐゴシック"/>
        <family val="3"/>
      </rPr>
      <t>＜共通先頭文字　</t>
    </r>
    <r>
      <rPr>
        <b/>
        <sz val="9"/>
        <color indexed="10"/>
        <rFont val="ＭＳ Ｐゴシック"/>
        <family val="3"/>
      </rPr>
      <t>（※任意）</t>
    </r>
    <r>
      <rPr>
        <sz val="9"/>
        <color indexed="8"/>
        <rFont val="ＭＳ Ｐゴシック"/>
        <family val="3"/>
      </rPr>
      <t>　必要であれば、ログインIDの頭文字に共通の文字をご入力ください。＞</t>
    </r>
  </si>
  <si>
    <t>　（例）共通先頭文字を「we」と入力した場合</t>
  </si>
  <si>
    <r>
      <t>　　①お客様からログインIDの入力あり：「</t>
    </r>
    <r>
      <rPr>
        <u val="single"/>
        <sz val="8"/>
        <color indexed="8"/>
        <rFont val="ＭＳ Ｐゴシック"/>
        <family val="3"/>
      </rPr>
      <t>we+6桁ログインID</t>
    </r>
    <r>
      <rPr>
        <sz val="8"/>
        <color indexed="8"/>
        <rFont val="ＭＳ Ｐゴシック"/>
        <family val="3"/>
      </rPr>
      <t>」が登録されます。</t>
    </r>
  </si>
  <si>
    <r>
      <t>　　②お客様からログインIDの入力なし：「</t>
    </r>
    <r>
      <rPr>
        <u val="single"/>
        <sz val="8"/>
        <color indexed="8"/>
        <rFont val="ＭＳ Ｐゴシック"/>
        <family val="3"/>
      </rPr>
      <t>we+半角英数字6文字でランダム作成されたID</t>
    </r>
    <r>
      <rPr>
        <sz val="8"/>
        <color indexed="8"/>
        <rFont val="ＭＳ Ｐゴシック"/>
        <family val="3"/>
      </rPr>
      <t>」が登録されます。</t>
    </r>
  </si>
  <si>
    <r>
      <rPr>
        <b/>
        <sz val="9"/>
        <color indexed="8"/>
        <rFont val="ＭＳ Ｐゴシック"/>
        <family val="3"/>
      </rPr>
      <t>＜学生　</t>
    </r>
    <r>
      <rPr>
        <b/>
        <sz val="9"/>
        <color indexed="10"/>
        <rFont val="ＭＳ Ｐゴシック"/>
        <family val="3"/>
      </rPr>
      <t>（※必須）</t>
    </r>
    <r>
      <rPr>
        <sz val="9"/>
        <color indexed="8"/>
        <rFont val="ＭＳ Ｐゴシック"/>
        <family val="3"/>
      </rPr>
      <t>　クラス名は「学科・クラス名」で入力いただいたクラス名と一致するようご入力願います。＞</t>
    </r>
  </si>
  <si>
    <t>※1　ログインIDとパスワードは、半角英数字6～18文字以内となります。</t>
  </si>
  <si>
    <t>※2　ログインIDは発行後、変更することはできません。覚えやすいログインIDを設定されることをお勧めいたします。</t>
  </si>
  <si>
    <r>
      <t xml:space="preserve">クラス名
</t>
    </r>
    <r>
      <rPr>
        <b/>
        <sz val="9"/>
        <color indexed="10"/>
        <rFont val="ＭＳ Ｐゴシック"/>
        <family val="3"/>
      </rPr>
      <t>（必須）</t>
    </r>
  </si>
  <si>
    <t>学籍番号</t>
  </si>
  <si>
    <r>
      <t xml:space="preserve">名前
</t>
    </r>
    <r>
      <rPr>
        <b/>
        <sz val="9"/>
        <color indexed="10"/>
        <rFont val="ＭＳ Ｐゴシック"/>
        <family val="3"/>
      </rPr>
      <t>（必須）</t>
    </r>
  </si>
  <si>
    <t>パスワード</t>
  </si>
  <si>
    <r>
      <t xml:space="preserve">利用期限
</t>
    </r>
    <r>
      <rPr>
        <b/>
        <sz val="9"/>
        <color indexed="10"/>
        <rFont val="ＭＳ Ｐゴシック"/>
        <family val="3"/>
      </rPr>
      <t>（弊社入力欄）</t>
    </r>
  </si>
  <si>
    <t>理学療法士・作業療法士 国家試験Webトレーニング　注文書</t>
  </si>
  <si>
    <t>　○商品構成は学校管理用ID・パスワード[１人分]・クラス管理用ID・パスワード[登録クラス（指導者）数分]、学習者用ID・パスワード[学習者人数分]、管理者マニュアル[登録クラス（指導者）数分]です。</t>
  </si>
  <si>
    <t>理学療法士・作業療法士 国家試験Webトレーニング注文書【別紙】</t>
  </si>
  <si>
    <t>理学療法士・作業療法士 国家試験Webトレーニング ＩＤ・パスワード発行申請書</t>
  </si>
  <si>
    <t>　（例）ログインID共通先頭文字を「we」と入力した場合</t>
  </si>
  <si>
    <t>理容師・美容師 国家試験　教材注文書</t>
  </si>
  <si>
    <t>　○「Webトレーニング」の商品構成は学校管理用ID・パスワード[１人分]、クラス管理用ID・パスワード[登録クラス（指導者）数分]、学習者用ID・パスワード[学習者人数分]、</t>
  </si>
  <si>
    <t>　　 管理者マニュアル[登録クラス（指導者）数分]です。</t>
  </si>
  <si>
    <t>　「美容師Webトレーニング」、「理容師Webトレーニング」をご利用いただくためには､学習者人数分の「ID・パスワードの発行」が必要です。</t>
  </si>
  <si>
    <t>理容師・美容師国家試験Webトレーニング注文書【別紙】</t>
  </si>
  <si>
    <t>理容師・美容師 国家試験Webトレーニング ＩＤ・パスワード発行申請書</t>
  </si>
  <si>
    <t>公務員試験Webトレーニング　注文書</t>
  </si>
  <si>
    <t>　○商品構成は学校管理用ID・パスワード[１人分]・クラス管理用ID・パスワード[登録クラス（指導者）数分]、学習者用ID・パスワード[学習者人数分]、管理者マニュアル[登録クラス（指導者）数分]です。</t>
  </si>
  <si>
    <t>■公務員試験Webトレーニング</t>
  </si>
  <si>
    <t>公務員試験Webトレーニング注文書【別紙】</t>
  </si>
  <si>
    <t>公務員試験Webトレーニング ＩＤ・パスワード発行申請書</t>
  </si>
  <si>
    <t>FR28A1
FR7108</t>
  </si>
  <si>
    <t>　　+ Word2016クイックマスター基本編　セット</t>
  </si>
  <si>
    <t>　　+ Excel2016クイックマスター基本編　セット</t>
  </si>
  <si>
    <t>　動画で学ぶ　PowerPoint2016</t>
  </si>
  <si>
    <t>　　+ PowerPoint2016クイックマスター　セット</t>
  </si>
  <si>
    <t>　動画で学ぶ　Word2016応用</t>
  </si>
  <si>
    <t>　　+ Word2016クイックマスター応用編　セット</t>
  </si>
  <si>
    <t>　動画で学ぶ　PowerPoint2016</t>
  </si>
  <si>
    <t>　動画で学ぶ　Excel2016応用</t>
  </si>
  <si>
    <t>　　+ Excel2016クイックマスター応用編　セット</t>
  </si>
  <si>
    <t>　動画で学ぶ　Word2019基本</t>
  </si>
  <si>
    <t>　　+ Word2019クイックマスター基本編　セット</t>
  </si>
  <si>
    <t>　動画で学ぶ　Word2019応用</t>
  </si>
  <si>
    <t>　　+ Word2019クイックマスター応用編　セット</t>
  </si>
  <si>
    <t>　動画で学ぶ　Excel2019基本</t>
  </si>
  <si>
    <t>　　+ Excel2019クイックマスター基本編　セット</t>
  </si>
  <si>
    <t>　動画で学ぶ　Excel2019応用</t>
  </si>
  <si>
    <t>　　+ Excel2019クイックマスター応用編　セット</t>
  </si>
  <si>
    <t>　動画で学ぶ　PowerPoint2019</t>
  </si>
  <si>
    <t>　動画で学ぶ　PowerPoint2019</t>
  </si>
  <si>
    <t>　　+ PowerPoint2019クイックマスター　セット</t>
  </si>
  <si>
    <t>MS1401</t>
  </si>
  <si>
    <t>MS9401</t>
  </si>
  <si>
    <r>
      <t>動画で学ぶ Microsoft</t>
    </r>
    <r>
      <rPr>
        <b/>
        <vertAlign val="superscript"/>
        <sz val="16"/>
        <color indexed="9"/>
        <rFont val="ＭＳ Ｐゴシック"/>
        <family val="3"/>
      </rPr>
      <t>®</t>
    </r>
    <r>
      <rPr>
        <b/>
        <sz val="16"/>
        <color indexed="9"/>
        <rFont val="ＭＳ Ｐゴシック"/>
        <family val="3"/>
      </rPr>
      <t>Office2019シリーズ　注文書</t>
    </r>
  </si>
  <si>
    <t>動画で学ぶOfficeシリーズ　「 ＩＤ・パスワード発行申請書 」</t>
  </si>
  <si>
    <t>　　□Word応用　□Excel応用　□PowerPoint</t>
  </si>
  <si>
    <t>　　□Word基本　□Excel基本</t>
  </si>
  <si>
    <t>HB019401(       )</t>
  </si>
  <si>
    <t>▼発注者入力欄</t>
  </si>
  <si>
    <t>同意して申し込む　☑　　※お申込みには同意が必要です。</t>
  </si>
  <si>
    <t>弊社記入欄
(※実施予定日除く）</t>
  </si>
  <si>
    <t>※おおまかな実施予定日を記入してください。</t>
  </si>
  <si>
    <t>　留学生向け自動車整備士のための
　基礎学力トレーニング</t>
  </si>
  <si>
    <t>FR7109</t>
  </si>
  <si>
    <t>自動車整備士関連教材　注文書</t>
  </si>
  <si>
    <t>■自動車整備士関連教材</t>
  </si>
  <si>
    <t>自動車整備士関連教材　注文書【別紙】</t>
  </si>
  <si>
    <t>自動車整備士関連教材 ＩＤ・パスワード発行申請書</t>
  </si>
  <si>
    <t>FR7105</t>
  </si>
  <si>
    <t>FR7106</t>
  </si>
  <si>
    <t>FR7107</t>
  </si>
  <si>
    <t>FR7103</t>
  </si>
  <si>
    <t>FR7104</t>
  </si>
  <si>
    <t>FR7102</t>
  </si>
  <si>
    <t>FR7108</t>
  </si>
  <si>
    <t xml:space="preserve"> システム開発と情報化</t>
  </si>
  <si>
    <t>PA0401</t>
  </si>
  <si>
    <t xml:space="preserve"> 情報リテラシー パーフェクトブック
 課題集　2019/365</t>
  </si>
  <si>
    <t>MS1304</t>
  </si>
  <si>
    <t>BB1202</t>
  </si>
  <si>
    <t>　社会科学　テキスト</t>
  </si>
  <si>
    <t>KK2101</t>
  </si>
  <si>
    <t>　人文科学　テキスト</t>
  </si>
  <si>
    <t>KK2201</t>
  </si>
  <si>
    <t>　自然科学　テキスト＆問題集</t>
  </si>
  <si>
    <t>KK2301</t>
  </si>
  <si>
    <t>KK230101 　1:1(       )</t>
  </si>
  <si>
    <t>　社会科学　問題集</t>
  </si>
  <si>
    <t>KK2401</t>
  </si>
  <si>
    <t>KK240101　 1:1(　　　 )</t>
  </si>
  <si>
    <t>　人文科学　問題集</t>
  </si>
  <si>
    <t>KK2501</t>
  </si>
  <si>
    <t>KK250101　 1:1(　　　 )</t>
  </si>
  <si>
    <t>KK2701</t>
  </si>
  <si>
    <t>　数的処理（数的数理）・資料解釈　テキスト＆問題集</t>
  </si>
  <si>
    <t>　課題処理（判断推理）　テキスト＆問題集</t>
  </si>
  <si>
    <t>KK2801</t>
  </si>
  <si>
    <t>KK280101　 1:1(　　　 )</t>
  </si>
  <si>
    <t>　国語・英語・文章理解　テキスト＆問題集</t>
  </si>
  <si>
    <t>KK2901</t>
  </si>
  <si>
    <t>KK290101　 1:1(　　　 )</t>
  </si>
  <si>
    <t>K25N04</t>
  </si>
  <si>
    <t>K26N04</t>
  </si>
  <si>
    <t xml:space="preserve"> 基本情報技術者模擬試験</t>
  </si>
  <si>
    <t>■基本情報技術者試験対策テキスト（旧テキスト）</t>
  </si>
  <si>
    <t>■基本情報技術者試験対策テキスト（新テキスト）</t>
  </si>
  <si>
    <t>■基本情報技術者試験対策テキスト　セット</t>
  </si>
  <si>
    <t>　　・ コンピュータ概論</t>
  </si>
  <si>
    <t>　　・ システム開発技術</t>
  </si>
  <si>
    <t>　　・ マネジメントと情報化</t>
  </si>
  <si>
    <t>　適性検査演習問題(80回)</t>
  </si>
  <si>
    <t>K10L04</t>
  </si>
  <si>
    <t>K10E01　　 1:1(　　　 )</t>
  </si>
  <si>
    <t>商品番号11</t>
  </si>
  <si>
    <t>商品番号10</t>
  </si>
  <si>
    <t>FR7105　1:1(　　　　)
商品番号10</t>
  </si>
  <si>
    <r>
      <t xml:space="preserve">C30801/03(    /    )
</t>
    </r>
    <r>
      <rPr>
        <sz val="8"/>
        <rFont val="ＭＳ 明朝"/>
        <family val="1"/>
      </rPr>
      <t>※データ提供</t>
    </r>
  </si>
  <si>
    <t>　社会科学　クイックドリル</t>
  </si>
  <si>
    <t>KK3101</t>
  </si>
  <si>
    <t>F53801　1:1(     )</t>
  </si>
  <si>
    <t>HH0112</t>
  </si>
  <si>
    <t>HH0605</t>
  </si>
  <si>
    <t>RC0174</t>
  </si>
  <si>
    <t>■高卒程度公務員試験対策教材セット</t>
  </si>
  <si>
    <t>　高卒程度公務員試験対策　教材セット　（作文添削なし）</t>
  </si>
  <si>
    <t>　高卒程度公務員試験対策　教材セット　（作文添削2回あり）</t>
  </si>
  <si>
    <t>※公務員教材セットには以下の教材が含まれます。</t>
  </si>
  <si>
    <t>※公務員教材セット（作文添削なし）には、公務員作文試験は含まれません。</t>
  </si>
  <si>
    <t>テキスト・教材名</t>
  </si>
  <si>
    <t>KK2101</t>
  </si>
  <si>
    <t>KK2201</t>
  </si>
  <si>
    <t>KK2301/KK230101</t>
  </si>
  <si>
    <t>KK2401/KK240101</t>
  </si>
  <si>
    <t>KK2501/KK250101</t>
  </si>
  <si>
    <t>KK2701/KK270101</t>
  </si>
  <si>
    <t>KK2801/KK280101</t>
  </si>
  <si>
    <t>KK2901/KK290101</t>
  </si>
  <si>
    <t>K10L/K10E01</t>
  </si>
  <si>
    <t>品番</t>
  </si>
  <si>
    <t>▼公務員試験対策模擬試験・適性検査</t>
  </si>
  <si>
    <t>　高卒程度公務員試験対策　校内模擬試験 全15回</t>
  </si>
  <si>
    <t>KM1101/02/K11F01</t>
  </si>
  <si>
    <t>KM1201/02/K13M01/KM310103</t>
  </si>
  <si>
    <t>　実力確認模擬試験　国家一般職高卒程度型</t>
  </si>
  <si>
    <t>　実力確認模擬試験　地方40問型</t>
  </si>
  <si>
    <t>▼公務員作文試験（作文添削2回ありの場合）</t>
  </si>
  <si>
    <t>※公務員教材セット（作文添削2回あり）をご注文の場合は、以下に実施時期をご記入ください。</t>
  </si>
  <si>
    <t>作文のウイネット到着日</t>
  </si>
  <si>
    <t>添削結果返送日目安</t>
  </si>
  <si>
    <t>実施予定に〇をご記入ください</t>
  </si>
  <si>
    <t>第1クール</t>
  </si>
  <si>
    <t>までの到着</t>
  </si>
  <si>
    <t>第2クール</t>
  </si>
  <si>
    <t>第3クール</t>
  </si>
  <si>
    <t>第4クール</t>
  </si>
  <si>
    <t>第5クール</t>
  </si>
  <si>
    <t>第6クール</t>
  </si>
  <si>
    <t>スケジュール</t>
  </si>
  <si>
    <t>■公務員試験対策テキスト・ワークブック</t>
  </si>
  <si>
    <t>■公務員試験対策模擬試験</t>
  </si>
  <si>
    <t>■公務員作文試験　※それぞれ課題が異なります</t>
  </si>
  <si>
    <t>KM510104</t>
  </si>
  <si>
    <t>KM510101　　 1:1(　　　 )</t>
  </si>
  <si>
    <t>KM520104</t>
  </si>
  <si>
    <t>KM530104</t>
  </si>
  <si>
    <t>KM540104</t>
  </si>
  <si>
    <t>KM550104</t>
  </si>
  <si>
    <t>KM560104</t>
  </si>
  <si>
    <t xml:space="preserve"> 高卒程度　 直前対策模擬試験【教養】【適性】セット</t>
  </si>
  <si>
    <t>K26N04/K27J04 　1:1(　　 　)</t>
  </si>
  <si>
    <t xml:space="preserve"> 高卒程度　 直前対策模擬試験 教養試験 全30回</t>
  </si>
  <si>
    <t xml:space="preserve"> 高卒程度　 直前対策模擬試験 適性試験 全30回</t>
  </si>
  <si>
    <t>K26F01/K26N02　 1:1(       )</t>
  </si>
  <si>
    <t>※作文試験をご注文の場合は、以下に実施時期をご記入ください。</t>
  </si>
  <si>
    <t>作文試験　A ・ B ・ C ・ D ・ E ・ F</t>
  </si>
  <si>
    <t>CA2001</t>
  </si>
  <si>
    <t>CA2101</t>
  </si>
  <si>
    <t xml:space="preserve"> ＦＥ対策　表計算テキスト</t>
  </si>
  <si>
    <t xml:space="preserve"> Ｊａｖａ™実践テキスト</t>
  </si>
  <si>
    <t>CA2201</t>
  </si>
  <si>
    <t>CA2301</t>
  </si>
  <si>
    <t xml:space="preserve"> 新　基礎から学ぶネットワークテキスト</t>
  </si>
  <si>
    <t xml:space="preserve"> Ｐｙｔｈｏｎプログラミング</t>
  </si>
  <si>
    <t>CC001</t>
  </si>
  <si>
    <t>KM110104</t>
  </si>
  <si>
    <t>KM120104</t>
  </si>
  <si>
    <t>　高卒程度公務員試験対策　統一模擬試験 全6回</t>
  </si>
  <si>
    <t>　実力確認模擬試験</t>
  </si>
  <si>
    <t>国家一般職高卒程度型</t>
  </si>
  <si>
    <t>地方40問型（教養・適性）</t>
  </si>
  <si>
    <t>地方40問型（教養のみ）</t>
  </si>
  <si>
    <t>地方50問型（教養のみ）</t>
  </si>
  <si>
    <t>校内模擬試験 全15回</t>
  </si>
  <si>
    <t>統一模擬試験 全6回</t>
  </si>
  <si>
    <t>　高卒程度公務員試験対策</t>
  </si>
  <si>
    <t>　公務員作文試験</t>
  </si>
  <si>
    <t>A（国家一般職タイプ）</t>
  </si>
  <si>
    <t>B（国家一般職タイプ）</t>
  </si>
  <si>
    <t>C（地方事務タイプ）</t>
  </si>
  <si>
    <t>D（地方事務タイプ）</t>
  </si>
  <si>
    <t>E（警察消防タイプ）</t>
  </si>
  <si>
    <t>F（警察消防タイプ）</t>
  </si>
  <si>
    <t>MS3401</t>
  </si>
  <si>
    <t>MS6401</t>
  </si>
  <si>
    <t xml:space="preserve"> 仕事力を高めるWord
 学びのテキスト　2019対応</t>
  </si>
  <si>
    <t xml:space="preserve"> 仕事力を高めるExcel
 学びのテキスト　2019対応</t>
  </si>
  <si>
    <t>※在庫僅少</t>
  </si>
  <si>
    <t>RC017401　1:1(    )</t>
  </si>
  <si>
    <r>
      <t xml:space="preserve">C32803(       )
</t>
    </r>
    <r>
      <rPr>
        <sz val="8"/>
        <rFont val="ＭＳ 明朝"/>
        <family val="1"/>
      </rPr>
      <t>※データ提供　在庫僅少</t>
    </r>
  </si>
  <si>
    <r>
      <t xml:space="preserve"> ビジネス著作権検定</t>
    </r>
    <r>
      <rPr>
        <vertAlign val="superscript"/>
        <sz val="9"/>
        <rFont val="ＭＳ Ｐ明朝"/>
        <family val="1"/>
      </rPr>
      <t>®</t>
    </r>
    <r>
      <rPr>
        <sz val="9"/>
        <rFont val="ＭＳ Ｐ明朝"/>
        <family val="1"/>
      </rPr>
      <t>公式テキスト
 [初級・上級] 　第3版　（インプレス）</t>
    </r>
  </si>
  <si>
    <t>T5003</t>
  </si>
  <si>
    <t>F10F02(　　　 )
FS100801 1:1(    )</t>
  </si>
  <si>
    <t>T06013</t>
  </si>
  <si>
    <t>2023年2月28日まで有効</t>
  </si>
  <si>
    <t xml:space="preserve"> Word2021クイックマスター基本編</t>
  </si>
  <si>
    <t>■Word/Excel/Access/PowerPoint 【テキスト】 2021対応</t>
  </si>
  <si>
    <t>MS1601</t>
  </si>
  <si>
    <t xml:space="preserve"> Excel2021クイックマスター基本編</t>
  </si>
  <si>
    <t>MS4601</t>
  </si>
  <si>
    <t xml:space="preserve"> PowerPoint2021クイックマスター</t>
  </si>
  <si>
    <t>MS9601</t>
  </si>
  <si>
    <r>
      <t>■Word/Excel</t>
    </r>
    <r>
      <rPr>
        <vertAlign val="superscript"/>
        <sz val="8"/>
        <color indexed="9"/>
        <rFont val="ＭＳ Ｐゴシック"/>
        <family val="3"/>
      </rPr>
      <t>®</t>
    </r>
    <r>
      <rPr>
        <sz val="10"/>
        <color indexed="9"/>
        <rFont val="ＭＳ Ｐゴシック"/>
        <family val="3"/>
      </rPr>
      <t>/Access/PowerPoint</t>
    </r>
    <r>
      <rPr>
        <vertAlign val="superscript"/>
        <sz val="8"/>
        <color indexed="9"/>
        <rFont val="ＭＳ Ｐゴシック"/>
        <family val="3"/>
      </rPr>
      <t>®</t>
    </r>
    <r>
      <rPr>
        <sz val="10"/>
        <color indexed="9"/>
        <rFont val="ＭＳ Ｐゴシック"/>
        <family val="3"/>
      </rPr>
      <t xml:space="preserve"> 【テキスト】 2019対応</t>
    </r>
  </si>
  <si>
    <t>CA0102</t>
  </si>
  <si>
    <t>CA0202</t>
  </si>
  <si>
    <t>CA0302</t>
  </si>
  <si>
    <t>CA0402</t>
  </si>
  <si>
    <t>MI1205</t>
  </si>
  <si>
    <t>MM2401</t>
  </si>
  <si>
    <t xml:space="preserve"> これだけは知っておきたい!
 面接対策&amp;ﾋﾞｼﾞﾈｽﾏﾅｰ【テキスト】</t>
  </si>
  <si>
    <t>FS1008</t>
  </si>
  <si>
    <t xml:space="preserve"> 知っておきたい　ビジネスのマナー</t>
  </si>
  <si>
    <t>FS0901</t>
  </si>
  <si>
    <t xml:space="preserve"> 作文力！伝わる文章を書く基本</t>
  </si>
  <si>
    <t>FD0101</t>
  </si>
  <si>
    <t xml:space="preserve"> 専門学校生のための
 就職筆記試験対策問題集
 【Webﾃｽﾄ付】</t>
  </si>
  <si>
    <t xml:space="preserve"> 専門学校生のための
 就職筆記試験対策問題集
 【一般常識・SPI3】　※Webﾃｽﾄ無</t>
  </si>
  <si>
    <t>FS0801</t>
  </si>
  <si>
    <t>FS011801　1:1(　　)</t>
  </si>
  <si>
    <t>FS080101　1:1(　　)
※Webﾃｽﾄは付属
　しません</t>
  </si>
  <si>
    <t>就職筆記試験対策問題集　Ｗｅｂテスト付　学習者登録人数申請</t>
  </si>
  <si>
    <t xml:space="preserve"> Word2021クイックマスター応用編</t>
  </si>
  <si>
    <t xml:space="preserve"> Excel2021クイックマスター応用編</t>
  </si>
  <si>
    <t>MS2601</t>
  </si>
  <si>
    <t>MS5601</t>
  </si>
  <si>
    <t xml:space="preserve"> Accessクイックマスター
 2019/2021/365対応</t>
  </si>
  <si>
    <t>MS7601</t>
  </si>
  <si>
    <t>MS1402</t>
  </si>
  <si>
    <t>MS2402</t>
  </si>
  <si>
    <t>MS4402</t>
  </si>
  <si>
    <t>MS5402</t>
  </si>
  <si>
    <t xml:space="preserve"> 科目A対策　セット</t>
  </si>
  <si>
    <t>CA00C104</t>
  </si>
  <si>
    <t xml:space="preserve"> 科目A + アルゴリズム　セット</t>
  </si>
  <si>
    <t xml:space="preserve"> 科目A + 問題集　セット</t>
  </si>
  <si>
    <t>CA00D104</t>
  </si>
  <si>
    <t>CA00E104</t>
  </si>
  <si>
    <t xml:space="preserve"> ■科目A対策　セット内容</t>
  </si>
  <si>
    <t xml:space="preserve"> ■科目A + アルゴリズム　セット内容</t>
  </si>
  <si>
    <t>　　・左記　科目A対策セットのラインナップ(5種)</t>
  </si>
  <si>
    <t>　　・アルゴリズムとデータ構造</t>
  </si>
  <si>
    <t xml:space="preserve"> ■科目A + 問題集　セット内容</t>
  </si>
  <si>
    <t>　　・科目A/B対策　模擬試験問題集</t>
  </si>
  <si>
    <t>　　・ 電子Book ManaMo</t>
  </si>
  <si>
    <t xml:space="preserve"> 科目A + アルゴリズム ＋ 問題集　セット</t>
  </si>
  <si>
    <t>CA00F104</t>
  </si>
  <si>
    <t xml:space="preserve"> ■科目A + アルゴリズム ＋ 問題集　セット内容</t>
  </si>
  <si>
    <t>　　　注文書と一緒にお送りください。</t>
  </si>
  <si>
    <t>　※「基本情報技術者試験午前対策Webトレーニング」</t>
  </si>
  <si>
    <t xml:space="preserve"> 科目A/B対策　模擬試験問題集</t>
  </si>
  <si>
    <t xml:space="preserve"> 医療事務実習テキスト</t>
  </si>
  <si>
    <t>IE0501</t>
  </si>
  <si>
    <t>CA301P</t>
  </si>
  <si>
    <t>CA301P01　1:1(      )</t>
  </si>
  <si>
    <t>※在庫限り</t>
  </si>
  <si>
    <t>　・組織フロー　【会社ボード】　5枚／意思決定表　5枚／市場エリアシート　4枚／市場容器　5個／</t>
  </si>
  <si>
    <t>　 材料チップ　100個／サイコロ　1個</t>
  </si>
  <si>
    <r>
      <t xml:space="preserve"> Photoshop</t>
    </r>
    <r>
      <rPr>
        <vertAlign val="superscript"/>
        <sz val="9"/>
        <rFont val="ＭＳ Ｐ明朝"/>
        <family val="1"/>
      </rPr>
      <t>®</t>
    </r>
    <r>
      <rPr>
        <sz val="9"/>
        <rFont val="ＭＳ Ｐ明朝"/>
        <family val="1"/>
      </rPr>
      <t>クイックマスター (Win/Mac) 
 ※Photoshop2023 対応</t>
    </r>
  </si>
  <si>
    <t>MM1401</t>
  </si>
  <si>
    <r>
      <t xml:space="preserve"> Photoshop</t>
    </r>
    <r>
      <rPr>
        <vertAlign val="superscript"/>
        <sz val="9"/>
        <rFont val="ＭＳ Ｐ明朝"/>
        <family val="1"/>
      </rPr>
      <t>®</t>
    </r>
    <r>
      <rPr>
        <sz val="9"/>
        <rFont val="ＭＳ Ｐ明朝"/>
        <family val="1"/>
      </rPr>
      <t>クイックマスターCC (Win/Mac)</t>
    </r>
  </si>
  <si>
    <t>※在庫限り</t>
  </si>
  <si>
    <r>
      <t xml:space="preserve"> Photoshop</t>
    </r>
    <r>
      <rPr>
        <vertAlign val="superscript"/>
        <sz val="9"/>
        <rFont val="ＭＳ Ｐ明朝"/>
        <family val="1"/>
      </rPr>
      <t>®</t>
    </r>
    <r>
      <rPr>
        <sz val="9"/>
        <rFont val="ＭＳ Ｐ明朝"/>
        <family val="1"/>
      </rPr>
      <t>クイックマスター
　CS/CS2/CS3/CS4 (Win/Mac)</t>
    </r>
  </si>
  <si>
    <t>FS050601(       )</t>
  </si>
  <si>
    <t>　公務員作文試験B（国家一般職タイプ）</t>
  </si>
  <si>
    <t>　公務員作文試験D（地方事務タイプ）</t>
  </si>
  <si>
    <t>KM5201/KM510101</t>
  </si>
  <si>
    <t>KM5401/KM510101</t>
  </si>
  <si>
    <t>作文試験B　 ・　 作文試験D</t>
  </si>
  <si>
    <t>作文試験B　 ・　 作文試験D</t>
  </si>
  <si>
    <t>　ライフデザインナビは、受検者様の個人情報をご提供いただく必要がございます。
　なお、本注文書をご提出いただいた時点で、個人情報の取扱いに関する下記事項について同意されたものとみなします。
　・発注者は、本商品の受検者の個人情報に関し次の事項を遵守する。
　　①個人情報の取得の際に、サービスを利用する目的であることを明示すること
　　②個人情報を適正に取得し、偽りその他不正の手段によらないこと
　　③個人情報の安全管理措置を講じること
　　④受検者から、ウイネットに個人情報を提供することについて、発注者の責任と費用において同意を得ること
　・発注者は、受検者から個人情報の開示又は個人データの訂正等（訂正、追加、削除等）の請求があった場合、発注者の責任において対応する。</t>
  </si>
  <si>
    <t xml:space="preserve">
　ライフデザインナビは、受検者様の個人情報をご提供いただく必要がございます。
　なお、本注文書をご提出いただいた時点で、個人情報の取扱いに関する下記事項について同意されたものとみなします。
　・発注者は、本商品の受検者の個人情報に関し次の事項を遵守する。
　　①個人情報の取得の際に、サービスを利用する目的であることを明示すること
　　②個人情報を適正に取得し、偽りその他不正の手段によらないこと
　　③個人情報の安全管理措置を講じること
　　④受検者から、ウイネットに個人情報を提供することについて、発注者の責任と費用において同意を得ること
　・発注者は、受検者から個人情報の開示又は個人データの訂正等（訂正、追加、削除等）の請求があった場合、発注者の責任において対応する。</t>
  </si>
  <si>
    <t>　
　ライフデザインナビは、受検者様の個人情報をご提供いただく必要がございます。
　なお、本注文書をご提出いただいた時点で、個人情報の取扱いに関する下記事項について同意されたものとみなします。
　・発注者は、本商品の受検者の個人情報に関し次の事項を遵守する。
　　①個人情報の取得の際に、サービスを利用する目的であることを明示すること
　　②個人情報を適正に取得し、偽りその他不正の手段によらないこと
　　③個人情報の安全管理措置を講じること
　　④受検者から、ウイネットに個人情報を提供することについて、発注者の責任と費用において同意を得ること
　・発注者は、受検者から個人情報の開示又は個人データの訂正等（訂正、追加、削除等）の請求があった場合、発注者の責任において対応する。</t>
  </si>
  <si>
    <t>FC150601(       )</t>
  </si>
  <si>
    <r>
      <t xml:space="preserve"> Illustrator</t>
    </r>
    <r>
      <rPr>
        <vertAlign val="superscript"/>
        <sz val="9"/>
        <rFont val="ＭＳ Ｐ明朝"/>
        <family val="1"/>
      </rPr>
      <t>®</t>
    </r>
    <r>
      <rPr>
        <sz val="9"/>
        <rFont val="ＭＳ Ｐ明朝"/>
        <family val="1"/>
      </rPr>
      <t>クイックマスター (Win/Mac)
 ※Illustrator2023 対応</t>
    </r>
  </si>
  <si>
    <t>HH051A</t>
  </si>
  <si>
    <t>F529</t>
  </si>
  <si>
    <t>F588</t>
  </si>
  <si>
    <t>F539</t>
  </si>
  <si>
    <t>FS0515</t>
  </si>
  <si>
    <t>MS2402</t>
  </si>
  <si>
    <t>MS5402</t>
  </si>
  <si>
    <t>MI3114</t>
  </si>
  <si>
    <t>基本情報技術者試験 科目A対策Webトレーニング　注文書</t>
  </si>
  <si>
    <t>　基本情報技術者試験 科目A対策Webトレーニング</t>
  </si>
  <si>
    <t>　　・ 基本情報技術者試験科目A対策Webトレーニング</t>
  </si>
  <si>
    <t>　 沖縄県へお届けの場合は770円(税込)、その他地域へお届けの場合は550円（税込）を申し受けます。</t>
  </si>
  <si>
    <r>
      <rPr>
        <sz val="8"/>
        <color indexed="9"/>
        <rFont val="ＭＳ Ｐ明朝"/>
        <family val="1"/>
      </rPr>
      <t>○</t>
    </r>
    <r>
      <rPr>
        <sz val="8"/>
        <rFont val="ＭＳ Ｐ明朝"/>
        <family val="1"/>
      </rPr>
      <t>沖縄県へお届けの場合は770円(税込)、その他地域へお届けの場合は550円（税込）を申し受けます。</t>
    </r>
  </si>
  <si>
    <t>　 　　沖縄県へお届けの場合は770円(税込)、その他地域へお届けの場合は550円（税込）を申し受けます。</t>
  </si>
  <si>
    <t>○お申込人数が10名未満の場合は別途送料として、沖縄県へお届けする場合は770円(税込)、その他地域へお届けする場合は550円（税込）を申し受けます。</t>
  </si>
  <si>
    <r>
      <t>　</t>
    </r>
    <r>
      <rPr>
        <sz val="8"/>
        <color indexed="9"/>
        <rFont val="ＭＳ Ｐ明朝"/>
        <family val="1"/>
      </rPr>
      <t>○</t>
    </r>
    <r>
      <rPr>
        <sz val="8"/>
        <rFont val="ＭＳ Ｐ明朝"/>
        <family val="1"/>
      </rPr>
      <t>沖縄県へお届けの場合は770円(税込)、その他地域へお届けの場合は550円（税込）を申し受けます。</t>
    </r>
  </si>
  <si>
    <r>
      <t>　</t>
    </r>
    <r>
      <rPr>
        <sz val="8"/>
        <color indexed="9"/>
        <rFont val="ＭＳ Ｐ明朝"/>
        <family val="1"/>
      </rPr>
      <t>○</t>
    </r>
    <r>
      <rPr>
        <sz val="8"/>
        <rFont val="ＭＳ Ｐ明朝"/>
        <family val="1"/>
      </rPr>
      <t>沖縄県へお届けの場合は770円(税込)、その他地域へお届けの場合は550円（税込）を申し受けます。</t>
    </r>
  </si>
  <si>
    <t>FC1504</t>
  </si>
  <si>
    <t>MI3213</t>
  </si>
  <si>
    <t>2024年4月30日まで有効</t>
  </si>
  <si>
    <t>2024年4月30日まで有効</t>
  </si>
  <si>
    <r>
      <t>動画で学ぶ Microsoft</t>
    </r>
    <r>
      <rPr>
        <b/>
        <vertAlign val="superscript"/>
        <sz val="16"/>
        <color indexed="9"/>
        <rFont val="ＭＳ Ｐゴシック"/>
        <family val="3"/>
      </rPr>
      <t>®</t>
    </r>
    <r>
      <rPr>
        <b/>
        <sz val="16"/>
        <color indexed="9"/>
        <rFont val="ＭＳ Ｐゴシック"/>
        <family val="3"/>
      </rPr>
      <t>Office2021シリーズ　注文書</t>
    </r>
  </si>
  <si>
    <t>　動画で学ぶ　Word2021基本</t>
  </si>
  <si>
    <t>　　+ Word2021クイックマスター基本編　セット</t>
  </si>
  <si>
    <t>　動画で学ぶ　Word2021応用</t>
  </si>
  <si>
    <t>　　+ Word2021クイックマスター応用編　セット</t>
  </si>
  <si>
    <t>　動画で学ぶ　Excel2021基本</t>
  </si>
  <si>
    <t>　　+ Excel2021クイックマスター基本編　セット</t>
  </si>
  <si>
    <t>　動画で学ぶ　Excel2021応用</t>
  </si>
  <si>
    <t>　　+ Excel2021クイックマスター応用編　セット</t>
  </si>
  <si>
    <t>　動画で学ぶ　PowerPoint2021</t>
  </si>
  <si>
    <t>　動画で学ぶ　PowerPoint2021</t>
  </si>
  <si>
    <t>　　+ PowerPoint2021クイックマスター　セット</t>
  </si>
  <si>
    <t>MD1601</t>
  </si>
  <si>
    <t>MD2601</t>
  </si>
  <si>
    <t>MD4601</t>
  </si>
  <si>
    <t>MD5601</t>
  </si>
  <si>
    <t>MD9601</t>
  </si>
  <si>
    <t>MS4402</t>
  </si>
  <si>
    <t>X072</t>
  </si>
  <si>
    <t xml:space="preserve"> システム開発技術</t>
  </si>
  <si>
    <t xml:space="preserve"> マネジメントと情報化</t>
  </si>
  <si>
    <t>01</t>
  </si>
  <si>
    <t>02</t>
  </si>
  <si>
    <t>03</t>
  </si>
  <si>
    <t>04</t>
  </si>
  <si>
    <t>05</t>
  </si>
  <si>
    <t>06</t>
  </si>
  <si>
    <t>07</t>
  </si>
  <si>
    <t>08</t>
  </si>
  <si>
    <t>09</t>
  </si>
  <si>
    <t>学科名/学年/コース名/クラス名</t>
  </si>
  <si>
    <t>1/1</t>
  </si>
  <si>
    <t>コース登録フォーム</t>
  </si>
  <si>
    <r>
      <rPr>
        <sz val="11"/>
        <color indexed="44"/>
        <rFont val="游ゴシック"/>
        <family val="3"/>
      </rPr>
      <t xml:space="preserve">■  </t>
    </r>
    <r>
      <rPr>
        <sz val="11"/>
        <rFont val="游ゴシック"/>
        <family val="3"/>
      </rPr>
      <t>電子ブックManaMoを利用する</t>
    </r>
    <r>
      <rPr>
        <b/>
        <sz val="11"/>
        <color indexed="49"/>
        <rFont val="游ゴシック"/>
        <family val="3"/>
      </rPr>
      <t>「学校名」「学科名」「学年」「コース名」「クラス名」</t>
    </r>
    <r>
      <rPr>
        <sz val="11"/>
        <rFont val="ＭＳ Ｐゴシック"/>
        <family val="3"/>
      </rPr>
      <t>を入力</t>
    </r>
    <r>
      <rPr>
        <sz val="11"/>
        <color indexed="8"/>
        <rFont val="游ゴシック"/>
        <family val="3"/>
      </rPr>
      <t>し、「購入セット」に購入したセットを</t>
    </r>
  </si>
  <si>
    <t>　  選択してください。</t>
  </si>
  <si>
    <t>学校名</t>
  </si>
  <si>
    <t>№</t>
  </si>
  <si>
    <t>学科名</t>
  </si>
  <si>
    <t>学年</t>
  </si>
  <si>
    <t>コース名</t>
  </si>
  <si>
    <t>クラス名</t>
  </si>
  <si>
    <t>購入セット</t>
  </si>
  <si>
    <t>学科名/学年/コース名/クラス名</t>
  </si>
  <si>
    <t xml:space="preserve"> 科目A　セット</t>
  </si>
  <si>
    <t>ユーザ登録フォーム</t>
  </si>
  <si>
    <r>
      <rPr>
        <sz val="11"/>
        <color indexed="44"/>
        <rFont val="游ゴシック"/>
        <family val="3"/>
      </rPr>
      <t xml:space="preserve">■  </t>
    </r>
    <r>
      <rPr>
        <sz val="11"/>
        <rFont val="游ゴシック"/>
        <family val="3"/>
      </rPr>
      <t>ManaMoを利用するユーザの</t>
    </r>
    <r>
      <rPr>
        <b/>
        <sz val="11"/>
        <color indexed="49"/>
        <rFont val="游ゴシック"/>
        <family val="3"/>
      </rPr>
      <t>「メールアドレス」「パスワード」「氏名（姓）」「氏名（名）」</t>
    </r>
    <r>
      <rPr>
        <sz val="11"/>
        <rFont val="游ゴシック"/>
        <family val="3"/>
      </rPr>
      <t>を入力してください。</t>
    </r>
  </si>
  <si>
    <r>
      <rPr>
        <sz val="11"/>
        <color indexed="44"/>
        <rFont val="游ゴシック"/>
        <family val="3"/>
      </rPr>
      <t xml:space="preserve">■  </t>
    </r>
    <r>
      <rPr>
        <sz val="11"/>
        <rFont val="ＭＳ Ｐゴシック"/>
        <family val="3"/>
      </rPr>
      <t>ユーザに</t>
    </r>
    <r>
      <rPr>
        <b/>
        <sz val="11"/>
        <color indexed="49"/>
        <rFont val="游ゴシック"/>
        <family val="3"/>
      </rPr>
      <t>「学科名/学年/コース名/クラス名」</t>
    </r>
    <r>
      <rPr>
        <sz val="11"/>
        <rFont val="ＭＳ Ｐゴシック"/>
        <family val="3"/>
      </rPr>
      <t>を設定してください。</t>
    </r>
  </si>
  <si>
    <t>メールアドレス</t>
  </si>
  <si>
    <t>パスワード</t>
  </si>
  <si>
    <t>氏名（姓）</t>
  </si>
  <si>
    <t>氏名（名）</t>
  </si>
  <si>
    <t>　　　および「ManaMo」をご利用いただくには利用者登録が</t>
  </si>
  <si>
    <t>　　　必要です。「電子ブック申請フォーム」に必要事項を記入し、</t>
  </si>
  <si>
    <r>
      <rPr>
        <sz val="9"/>
        <color indexed="12"/>
        <rFont val="ＭＳ Ｐゴシック"/>
        <family val="3"/>
      </rPr>
      <t>　　　　</t>
    </r>
    <r>
      <rPr>
        <u val="single"/>
        <sz val="9"/>
        <color indexed="12"/>
        <rFont val="ＭＳ Ｐゴシック"/>
        <family val="3"/>
      </rPr>
      <t>&gt;&gt;基本情報　電子ブック申請フォームはこちら</t>
    </r>
  </si>
  <si>
    <t>■Web関連テキスト</t>
  </si>
  <si>
    <t xml:space="preserve"> SNS･ネットで違法行為をしないための
 ガイドブック</t>
  </si>
  <si>
    <t xml:space="preserve"> 手を動かしてわかるHTMLとCSSの本(仮称)</t>
  </si>
  <si>
    <t>MW0201</t>
  </si>
  <si>
    <t>2024年5月発売予定</t>
  </si>
  <si>
    <t>予価
2,600</t>
  </si>
  <si>
    <t>予価
2,288</t>
  </si>
  <si>
    <t xml:space="preserve"> 就活スタートガイド　SUCCESS</t>
  </si>
  <si>
    <t>FS1201</t>
  </si>
  <si>
    <t xml:space="preserve"> コミュニケーション力アップ！
 伝わる話し方･聴き方･書き方の基本</t>
  </si>
  <si>
    <t>FD0201</t>
  </si>
  <si>
    <t>KS0104</t>
  </si>
  <si>
    <t>KT0104</t>
  </si>
  <si>
    <t>　　　　　～5/15（水）</t>
  </si>
  <si>
    <t>5/16（木）～5/31（金）</t>
  </si>
  <si>
    <t>6/3（月）～6/14（金）</t>
  </si>
  <si>
    <t>6/17（月）～6/28（金）</t>
  </si>
  <si>
    <t>7/1（月）～7/12（金）</t>
  </si>
  <si>
    <t>7/16（火）～7/31（水）</t>
  </si>
  <si>
    <t>5/31（金）</t>
  </si>
  <si>
    <t>6/18（火）</t>
  </si>
  <si>
    <t>7/5（金）</t>
  </si>
  <si>
    <t>7/19（金）</t>
  </si>
  <si>
    <t>8/2（金）</t>
  </si>
  <si>
    <t>8/21（水）</t>
  </si>
  <si>
    <t>KK270101 1:1(　　 ) / KK270102 1:1(　　 )</t>
  </si>
  <si>
    <t>KM110204</t>
  </si>
  <si>
    <t>_01/_02/K13M01/KM310103　1:1:6:6(　 　)
_01/_02/KM090101/KM310103　1:1:6:6(　 　)</t>
  </si>
  <si>
    <t>_01/_02/KM090101/KM310103　1:1:1:1( 　    )</t>
  </si>
  <si>
    <t>KM6101/KM610102/KM090101/KM310103　1:1:1:1( 　    )</t>
  </si>
  <si>
    <t>KM410102/KM090101/KM310103　1:1:1( 　     )　</t>
  </si>
  <si>
    <t>6/18（火）</t>
  </si>
  <si>
    <t>6/17（月）～6/28（金）</t>
  </si>
  <si>
    <t>_02/K11F01 1:1:15( 　　) / _02/KM110101 1:1:15(　 　)</t>
  </si>
  <si>
    <t>HH0311</t>
  </si>
  <si>
    <t>KM310104</t>
  </si>
  <si>
    <t>KM610104</t>
  </si>
  <si>
    <t>KM710104</t>
  </si>
  <si>
    <t>KM410104</t>
  </si>
  <si>
    <t>KM3101/01/02/K13M01/KM3100103</t>
  </si>
  <si>
    <t>KM6101/01/02/K13M01/KM3100103</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</si>
</sst>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ggge&quot;年&quot;m&quot;月&quot;d&quot;日&quot;;@"/>
    <numFmt numFmtId="178" formatCode="[$-411]gge&quot;年&quot;m&quot;月&quot;d&quot;日&quot;;@"/>
    <numFmt numFmtId="179" formatCode="[$]gge&quot;年&quot;m&quot;月&quot;d&quot;日&quot;;@"/>
    <numFmt numFmtId="180" formatCode="0.0%"/>
    <numFmt numFmtId="181" formatCode="##"/>
    <numFmt numFmtId="182" formatCode="[$]ggge&quot;年&quot;m&quot;月&quot;d&quot;日&quot;;@"/>
    <numFmt numFmtId="183" formatCode="[$]gge&quot;年&quot;m&quot;月&quot;d&quot;日&quot;;@"/>
  </numFmts>
  <fonts count="157">
    <font>
      <sz val="11"/>
      <name val="ＭＳ Ｐゴシック"/>
      <family val="3"/>
    </font>
    <font>
      <sz val="11"/>
      <color indexed="8"/>
      <name val="ＭＳ Ｐゴシック"/>
      <family val="3"/>
    </font>
    <font>
      <sz val="6"/>
      <name val="ＭＳ Ｐゴシック"/>
      <family val="3"/>
    </font>
    <font>
      <sz val="11"/>
      <name val="ＭＳ 明朝"/>
      <family val="1"/>
    </font>
    <font>
      <sz val="9"/>
      <name val="ＭＳ Ｐゴシック"/>
      <family val="3"/>
    </font>
    <font>
      <sz val="9"/>
      <name val="ＭＳ 明朝"/>
      <family val="1"/>
    </font>
    <font>
      <sz val="8"/>
      <name val="ＭＳ Ｐゴシック"/>
      <family val="3"/>
    </font>
    <font>
      <sz val="8"/>
      <name val="ＭＳ Ｐ明朝"/>
      <family val="1"/>
    </font>
    <font>
      <b/>
      <sz val="9"/>
      <name val="ＭＳ Ｐゴシック"/>
      <family val="3"/>
    </font>
    <font>
      <b/>
      <sz val="10"/>
      <name val="ＭＳ Ｐゴシック"/>
      <family val="3"/>
    </font>
    <font>
      <sz val="9"/>
      <name val="ＭＳ Ｐ明朝"/>
      <family val="1"/>
    </font>
    <font>
      <b/>
      <u val="single"/>
      <sz val="9"/>
      <name val="ＭＳ Ｐゴシック"/>
      <family val="3"/>
    </font>
    <font>
      <b/>
      <u val="single"/>
      <sz val="10"/>
      <name val="ＭＳ Ｐゴシック"/>
      <family val="3"/>
    </font>
    <font>
      <b/>
      <sz val="8"/>
      <name val="ＭＳ Ｐゴシック"/>
      <family val="3"/>
    </font>
    <font>
      <sz val="11"/>
      <name val="ＭＳ Ｐ明朝"/>
      <family val="1"/>
    </font>
    <font>
      <sz val="6"/>
      <name val="ＭＳ Ｐ明朝"/>
      <family val="1"/>
    </font>
    <font>
      <sz val="10"/>
      <color indexed="9"/>
      <name val="ＭＳ Ｐゴシック"/>
      <family val="3"/>
    </font>
    <font>
      <b/>
      <sz val="11"/>
      <name val="ＭＳ Ｐゴシック"/>
      <family val="3"/>
    </font>
    <font>
      <sz val="14"/>
      <name val="ＭＳ Ｐゴシック"/>
      <family val="3"/>
    </font>
    <font>
      <sz val="7"/>
      <name val="ＭＳ 明朝"/>
      <family val="1"/>
    </font>
    <font>
      <sz val="8"/>
      <name val="ＭＳ 明朝"/>
      <family val="1"/>
    </font>
    <font>
      <sz val="14"/>
      <name val="ＭＳ 明朝"/>
      <family val="1"/>
    </font>
    <font>
      <sz val="10"/>
      <name val="ＭＳ Ｐゴシック"/>
      <family val="3"/>
    </font>
    <font>
      <b/>
      <sz val="14"/>
      <color indexed="9"/>
      <name val="ＭＳ Ｐゴシック"/>
      <family val="3"/>
    </font>
    <font>
      <b/>
      <sz val="12"/>
      <color indexed="9"/>
      <name val="ＭＳ Ｐゴシック"/>
      <family val="3"/>
    </font>
    <font>
      <b/>
      <sz val="12"/>
      <name val="ＭＳ Ｐゴシック"/>
      <family val="3"/>
    </font>
    <font>
      <sz val="14"/>
      <name val="Wingdings"/>
      <family val="0"/>
    </font>
    <font>
      <sz val="11"/>
      <name val="Wingdings"/>
      <family val="0"/>
    </font>
    <font>
      <sz val="10"/>
      <name val="Wingdings"/>
      <family val="0"/>
    </font>
    <font>
      <sz val="12"/>
      <name val="ＭＳ Ｐゴシック"/>
      <family val="3"/>
    </font>
    <font>
      <sz val="10.5"/>
      <name val="ＭＳ Ｐゴシック"/>
      <family val="3"/>
    </font>
    <font>
      <b/>
      <sz val="9"/>
      <color indexed="9"/>
      <name val="ＭＳ Ｐゴシック"/>
      <family val="3"/>
    </font>
    <font>
      <b/>
      <sz val="16"/>
      <name val="ＭＳ Ｐゴシック"/>
      <family val="3"/>
    </font>
    <font>
      <b/>
      <sz val="10"/>
      <color indexed="9"/>
      <name val="ＭＳ Ｐゴシック"/>
      <family val="3"/>
    </font>
    <font>
      <sz val="10"/>
      <name val="ＭＳ Ｐ明朝"/>
      <family val="1"/>
    </font>
    <font>
      <sz val="12"/>
      <name val="ＭＳ Ｐ明朝"/>
      <family val="1"/>
    </font>
    <font>
      <sz val="14"/>
      <name val="ＭＳ Ｐ明朝"/>
      <family val="1"/>
    </font>
    <font>
      <vertAlign val="superscript"/>
      <sz val="8"/>
      <color indexed="9"/>
      <name val="ＭＳ Ｐゴシック"/>
      <family val="3"/>
    </font>
    <font>
      <vertAlign val="superscript"/>
      <sz val="9"/>
      <name val="ＭＳ Ｐ明朝"/>
      <family val="1"/>
    </font>
    <font>
      <u val="single"/>
      <sz val="11"/>
      <color indexed="12"/>
      <name val="ＭＳ Ｐゴシック"/>
      <family val="3"/>
    </font>
    <font>
      <b/>
      <sz val="9"/>
      <color indexed="10"/>
      <name val="ＭＳ Ｐゴシック"/>
      <family val="3"/>
    </font>
    <font>
      <sz val="7"/>
      <name val="ＭＳ Ｐ明朝"/>
      <family val="1"/>
    </font>
    <font>
      <vertAlign val="superscript"/>
      <sz val="10"/>
      <color indexed="9"/>
      <name val="ＭＳ Ｐゴシック"/>
      <family val="3"/>
    </font>
    <font>
      <sz val="7"/>
      <name val="ＭＳ Ｐゴシック"/>
      <family val="3"/>
    </font>
    <font>
      <u val="single"/>
      <sz val="9"/>
      <name val="ＭＳ Ｐゴシック"/>
      <family val="3"/>
    </font>
    <font>
      <u val="single"/>
      <sz val="10"/>
      <name val="ＭＳ Ｐゴシック"/>
      <family val="3"/>
    </font>
    <font>
      <b/>
      <sz val="14"/>
      <name val="ＭＳ Ｐゴシック"/>
      <family val="3"/>
    </font>
    <font>
      <u val="single"/>
      <sz val="8"/>
      <name val="ＭＳ Ｐゴシック"/>
      <family val="3"/>
    </font>
    <font>
      <sz val="8"/>
      <color indexed="9"/>
      <name val="ＭＳ Ｐゴシック"/>
      <family val="3"/>
    </font>
    <font>
      <b/>
      <sz val="7"/>
      <name val="ＭＳ Ｐゴシック"/>
      <family val="3"/>
    </font>
    <font>
      <sz val="8"/>
      <color indexed="9"/>
      <name val="ＭＳ Ｐ明朝"/>
      <family val="1"/>
    </font>
    <font>
      <b/>
      <sz val="11"/>
      <color indexed="8"/>
      <name val="ＭＳ Ｐゴシック"/>
      <family val="3"/>
    </font>
    <font>
      <b/>
      <sz val="8"/>
      <color indexed="10"/>
      <name val="ＭＳ Ｐゴシック"/>
      <family val="3"/>
    </font>
    <font>
      <b/>
      <sz val="8"/>
      <color indexed="8"/>
      <name val="ＭＳ Ｐゴシック"/>
      <family val="3"/>
    </font>
    <font>
      <b/>
      <sz val="12"/>
      <color indexed="8"/>
      <name val="ＭＳ Ｐゴシック"/>
      <family val="3"/>
    </font>
    <font>
      <b/>
      <sz val="16"/>
      <color indexed="9"/>
      <name val="ＭＳ Ｐゴシック"/>
      <family val="3"/>
    </font>
    <font>
      <b/>
      <vertAlign val="superscript"/>
      <sz val="16"/>
      <color indexed="9"/>
      <name val="ＭＳ Ｐゴシック"/>
      <family val="3"/>
    </font>
    <font>
      <u val="single"/>
      <sz val="10"/>
      <color indexed="12"/>
      <name val="ＭＳ Ｐゴシック"/>
      <family val="3"/>
    </font>
    <font>
      <b/>
      <sz val="10"/>
      <color indexed="8"/>
      <name val="ＭＳ Ｐゴシック"/>
      <family val="3"/>
    </font>
    <font>
      <sz val="10"/>
      <color indexed="8"/>
      <name val="ＭＳ Ｐゴシック"/>
      <family val="3"/>
    </font>
    <font>
      <b/>
      <sz val="10"/>
      <color indexed="10"/>
      <name val="ＭＳ Ｐゴシック"/>
      <family val="3"/>
    </font>
    <font>
      <sz val="9"/>
      <color indexed="8"/>
      <name val="ＭＳ Ｐゴシック"/>
      <family val="3"/>
    </font>
    <font>
      <b/>
      <sz val="8"/>
      <name val="ＭＳ Ｐ明朝"/>
      <family val="1"/>
    </font>
    <font>
      <b/>
      <sz val="7"/>
      <name val="ＭＳ Ｐ明朝"/>
      <family val="1"/>
    </font>
    <font>
      <sz val="8"/>
      <color indexed="8"/>
      <name val="ＭＳ Ｐゴシック"/>
      <family val="3"/>
    </font>
    <font>
      <b/>
      <sz val="9"/>
      <color indexed="8"/>
      <name val="ＭＳ Ｐゴシック"/>
      <family val="3"/>
    </font>
    <font>
      <u val="single"/>
      <sz val="8"/>
      <color indexed="8"/>
      <name val="ＭＳ Ｐゴシック"/>
      <family val="3"/>
    </font>
    <font>
      <u val="single"/>
      <sz val="9"/>
      <color indexed="12"/>
      <name val="ＭＳ Ｐゴシック"/>
      <family val="3"/>
    </font>
    <font>
      <sz val="10"/>
      <name val="ＭＳ 明朝"/>
      <family val="1"/>
    </font>
    <font>
      <sz val="9"/>
      <color indexed="9"/>
      <name val="ＭＳ Ｐゴシック"/>
      <family val="3"/>
    </font>
    <font>
      <sz val="9"/>
      <name val="游ゴシック"/>
      <family val="3"/>
    </font>
    <font>
      <sz val="6"/>
      <name val="游ゴシック"/>
      <family val="3"/>
    </font>
    <font>
      <sz val="11"/>
      <color indexed="44"/>
      <name val="游ゴシック"/>
      <family val="3"/>
    </font>
    <font>
      <sz val="11"/>
      <name val="游ゴシック"/>
      <family val="3"/>
    </font>
    <font>
      <b/>
      <sz val="11"/>
      <color indexed="49"/>
      <name val="游ゴシック"/>
      <family val="3"/>
    </font>
    <font>
      <sz val="11"/>
      <color indexed="8"/>
      <name val="游ゴシック"/>
      <family val="3"/>
    </font>
    <font>
      <sz val="9"/>
      <color indexed="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4"/>
      <color indexed="8"/>
      <name val="ＭＳ Ｐゴシック"/>
      <family val="3"/>
    </font>
    <font>
      <b/>
      <sz val="8"/>
      <color indexed="10"/>
      <name val="ＭＳ Ｐ明朝"/>
      <family val="1"/>
    </font>
    <font>
      <b/>
      <sz val="7"/>
      <color indexed="10"/>
      <name val="ＭＳ Ｐゴシック"/>
      <family val="3"/>
    </font>
    <font>
      <sz val="10"/>
      <color indexed="9"/>
      <name val="ＭＳ Ｐ明朝"/>
      <family val="1"/>
    </font>
    <font>
      <b/>
      <sz val="18"/>
      <color indexed="8"/>
      <name val="ＭＳ Ｐゴシック"/>
      <family val="3"/>
    </font>
    <font>
      <sz val="6"/>
      <color indexed="8"/>
      <name val="ＭＳ Ｐゴシック"/>
      <family val="3"/>
    </font>
    <font>
      <sz val="9"/>
      <color indexed="10"/>
      <name val="ＭＳ 明朝"/>
      <family val="1"/>
    </font>
    <font>
      <b/>
      <sz val="14"/>
      <color indexed="63"/>
      <name val="ＭＳ Ｐゴシック"/>
      <family val="3"/>
    </font>
    <font>
      <sz val="11"/>
      <color indexed="63"/>
      <name val="ＭＳ Ｐゴシック"/>
      <family val="3"/>
    </font>
    <font>
      <sz val="14"/>
      <color indexed="8"/>
      <name val="ＭＳ Ｐゴシック"/>
      <family val="3"/>
    </font>
    <font>
      <b/>
      <sz val="18"/>
      <color indexed="60"/>
      <name val="ＭＳ Ｐゴシック"/>
      <family val="3"/>
    </font>
    <font>
      <sz val="7"/>
      <color indexed="8"/>
      <name val="ＭＳ 明朝"/>
      <family val="1"/>
    </font>
    <font>
      <sz val="9"/>
      <color indexed="8"/>
      <name val="Calibri"/>
      <family val="2"/>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4"/>
      <color theme="1"/>
      <name val="Calibri"/>
      <family val="3"/>
    </font>
    <font>
      <sz val="11"/>
      <color theme="0"/>
      <name val="ＭＳ Ｐゴシック"/>
      <family val="3"/>
    </font>
    <font>
      <sz val="8"/>
      <color theme="0"/>
      <name val="ＭＳ Ｐ明朝"/>
      <family val="1"/>
    </font>
    <font>
      <b/>
      <sz val="10"/>
      <color theme="1"/>
      <name val="Calibri"/>
      <family val="3"/>
    </font>
    <font>
      <sz val="10"/>
      <color theme="1"/>
      <name val="Calibri"/>
      <family val="3"/>
    </font>
    <font>
      <b/>
      <sz val="12"/>
      <name val="Calibri"/>
      <family val="3"/>
    </font>
    <font>
      <b/>
      <sz val="8"/>
      <color rgb="FFFF0000"/>
      <name val="ＭＳ Ｐ明朝"/>
      <family val="1"/>
    </font>
    <font>
      <b/>
      <sz val="7"/>
      <color rgb="FFFF0000"/>
      <name val="ＭＳ Ｐゴシック"/>
      <family val="3"/>
    </font>
    <font>
      <b/>
      <sz val="8"/>
      <color rgb="FFFF0000"/>
      <name val="ＭＳ Ｐゴシック"/>
      <family val="3"/>
    </font>
    <font>
      <sz val="10"/>
      <color theme="0"/>
      <name val="ＭＳ Ｐ明朝"/>
      <family val="1"/>
    </font>
    <font>
      <b/>
      <sz val="18"/>
      <color theme="1"/>
      <name val="Calibri"/>
      <family val="3"/>
    </font>
    <font>
      <sz val="9"/>
      <color theme="1"/>
      <name val="Calibri"/>
      <family val="3"/>
    </font>
    <font>
      <b/>
      <sz val="9"/>
      <color theme="1"/>
      <name val="Calibri"/>
      <family val="3"/>
    </font>
    <font>
      <sz val="9"/>
      <color theme="1"/>
      <name val="ＭＳ Ｐゴシック"/>
      <family val="3"/>
    </font>
    <font>
      <b/>
      <sz val="11"/>
      <name val="Calibri"/>
      <family val="3"/>
    </font>
    <font>
      <sz val="10"/>
      <color theme="1"/>
      <name val="ＭＳ Ｐゴシック"/>
      <family val="3"/>
    </font>
    <font>
      <sz val="8"/>
      <color theme="1"/>
      <name val="Calibri"/>
      <family val="3"/>
    </font>
    <font>
      <sz val="6"/>
      <color theme="1"/>
      <name val="Calibri"/>
      <family val="3"/>
    </font>
    <font>
      <b/>
      <sz val="9"/>
      <name val="Calibri"/>
      <family val="3"/>
    </font>
    <font>
      <sz val="9"/>
      <color rgb="FFFF0000"/>
      <name val="ＭＳ 明朝"/>
      <family val="1"/>
    </font>
    <font>
      <b/>
      <sz val="14"/>
      <color theme="0"/>
      <name val="Calibri"/>
      <family val="3"/>
    </font>
    <font>
      <b/>
      <sz val="14"/>
      <color theme="1" tint="0.34999001026153564"/>
      <name val="Calibri"/>
      <family val="3"/>
    </font>
    <font>
      <sz val="11"/>
      <name val="Calibri"/>
      <family val="3"/>
    </font>
    <font>
      <b/>
      <sz val="11"/>
      <color theme="1" tint="0.24998000264167786"/>
      <name val="Calibri"/>
      <family val="3"/>
    </font>
    <font>
      <sz val="11"/>
      <color theme="1" tint="0.24998000264167786"/>
      <name val="Calibri"/>
      <family val="3"/>
    </font>
    <font>
      <sz val="11"/>
      <color theme="1" tint="0.34999001026153564"/>
      <name val="Calibri"/>
      <family val="3"/>
    </font>
    <font>
      <sz val="14"/>
      <color theme="1"/>
      <name val="Calibri"/>
      <family val="3"/>
    </font>
    <font>
      <b/>
      <sz val="16"/>
      <color theme="0"/>
      <name val="ＭＳ Ｐゴシック"/>
      <family val="3"/>
    </font>
    <font>
      <sz val="10"/>
      <color theme="0"/>
      <name val="ＭＳ Ｐゴシック"/>
      <family val="3"/>
    </font>
    <font>
      <b/>
      <sz val="9"/>
      <color rgb="FFFF0000"/>
      <name val="ＭＳ Ｐゴシック"/>
      <family val="3"/>
    </font>
    <font>
      <sz val="9"/>
      <color theme="0"/>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8"/>
        <bgColor indexed="64"/>
      </patternFill>
    </fill>
    <fill>
      <patternFill patternType="solid">
        <fgColor rgb="FF92D050"/>
        <bgColor indexed="64"/>
      </patternFill>
    </fill>
    <fill>
      <patternFill patternType="solid">
        <fgColor theme="0" tint="-0.04997999966144562"/>
        <bgColor indexed="64"/>
      </patternFill>
    </fill>
    <fill>
      <patternFill patternType="solid">
        <fgColor theme="1"/>
        <bgColor indexed="64"/>
      </patternFill>
    </fill>
    <fill>
      <patternFill patternType="solid">
        <fgColor indexed="41"/>
        <bgColor indexed="64"/>
      </patternFill>
    </fill>
  </fills>
  <borders count="1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style="thin"/>
      <right style="thin"/>
      <top style="thin"/>
      <bottom style="thin"/>
    </border>
    <border>
      <left style="thin"/>
      <right style="thin"/>
      <top/>
      <bottom style="thin"/>
    </border>
    <border>
      <left/>
      <right style="thin"/>
      <top/>
      <bottom style="thin"/>
    </border>
    <border>
      <left style="thin"/>
      <right/>
      <top/>
      <bottom style="thin"/>
    </border>
    <border>
      <left style="thin"/>
      <right style="thin"/>
      <top style="thin"/>
      <bottom/>
    </border>
    <border>
      <left style="thin"/>
      <right/>
      <top/>
      <bottom/>
    </border>
    <border>
      <left/>
      <right style="thin"/>
      <top/>
      <bottom/>
    </border>
    <border>
      <left style="thin"/>
      <right/>
      <top style="thin"/>
      <bottom/>
    </border>
    <border>
      <left/>
      <right style="thin"/>
      <top style="thin"/>
      <bottom/>
    </border>
    <border>
      <left style="thin"/>
      <right style="thin"/>
      <top/>
      <bottom/>
    </border>
    <border>
      <left/>
      <right style="thin"/>
      <top style="thin"/>
      <bottom style="thin"/>
    </border>
    <border>
      <left style="thin"/>
      <right style="thin"/>
      <top style="thin"/>
      <bottom style="medium"/>
    </border>
    <border>
      <left style="thin"/>
      <right/>
      <top style="thin"/>
      <bottom style="medium"/>
    </border>
    <border>
      <left style="thin"/>
      <right/>
      <top style="thin"/>
      <bottom style="thin"/>
    </border>
    <border>
      <left/>
      <right/>
      <top style="thin"/>
      <bottom style="thin"/>
    </border>
    <border>
      <left/>
      <right/>
      <top style="double"/>
      <bottom style="thin"/>
    </border>
    <border>
      <left style="medium"/>
      <right style="thin"/>
      <top style="medium"/>
      <bottom/>
    </border>
    <border>
      <left style="medium"/>
      <right style="thin"/>
      <top style="thin"/>
      <bottom style="hair"/>
    </border>
    <border>
      <left style="medium"/>
      <right style="thin"/>
      <top style="hair"/>
      <bottom style="hair"/>
    </border>
    <border>
      <left style="medium"/>
      <right style="thin"/>
      <top style="hair"/>
      <bottom style="medium"/>
    </border>
    <border>
      <left style="medium"/>
      <right/>
      <top style="medium"/>
      <bottom/>
    </border>
    <border>
      <left/>
      <right/>
      <top/>
      <bottom style="double"/>
    </border>
    <border>
      <left style="thin"/>
      <right style="hair"/>
      <top style="thin"/>
      <bottom style="thin"/>
    </border>
    <border>
      <left style="thin"/>
      <right style="hair"/>
      <top>
        <color indexed="63"/>
      </top>
      <bottom style="thin"/>
    </border>
    <border>
      <left style="thin"/>
      <right style="hair"/>
      <top style="hair"/>
      <bottom style="thin"/>
    </border>
    <border>
      <left style="hair"/>
      <right style="thin"/>
      <top style="hair"/>
      <bottom style="thin"/>
    </border>
    <border>
      <left style="hair"/>
      <right style="thin"/>
      <top style="thin"/>
      <bottom style="thin"/>
    </border>
    <border>
      <left/>
      <right/>
      <top style="double"/>
      <bottom/>
    </border>
    <border>
      <left style="medium"/>
      <right style="thin"/>
      <top style="medium"/>
      <bottom style="medium"/>
    </border>
    <border>
      <left style="medium"/>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top/>
      <bottom style="medium"/>
    </border>
    <border>
      <left/>
      <right/>
      <top/>
      <bottom style="medium"/>
    </border>
    <border>
      <left style="medium"/>
      <right/>
      <top style="medium"/>
      <bottom style="medium"/>
    </border>
    <border>
      <left/>
      <right/>
      <top style="thin"/>
      <bottom style="medium"/>
    </border>
    <border>
      <left/>
      <right style="thin"/>
      <top style="thin"/>
      <bottom style="medium"/>
    </border>
    <border>
      <left style="thin"/>
      <right style="thin"/>
      <top style="hair"/>
      <bottom style="hair"/>
    </border>
    <border>
      <left style="thin"/>
      <right/>
      <top style="hair"/>
      <bottom style="hair"/>
    </border>
    <border>
      <left style="thin"/>
      <right style="thin"/>
      <top style="medium"/>
      <bottom style="hair"/>
    </border>
    <border>
      <left style="thin"/>
      <right/>
      <top style="medium"/>
      <bottom style="hair"/>
    </border>
    <border>
      <left style="thin"/>
      <right style="thin"/>
      <top style="hair"/>
      <bottom style="medium"/>
    </border>
    <border>
      <left style="thin"/>
      <right/>
      <top style="hair"/>
      <bottom style="medium"/>
    </border>
    <border>
      <left>
        <color indexed="63"/>
      </left>
      <right style="thin"/>
      <top style="medium"/>
      <bottom style="hair"/>
    </border>
    <border>
      <left/>
      <right style="thin"/>
      <top style="hair"/>
      <bottom style="hair"/>
    </border>
    <border>
      <left/>
      <right style="thin"/>
      <top style="hair"/>
      <bottom style="medium"/>
    </border>
    <border>
      <left/>
      <right/>
      <top/>
      <bottom style="hair"/>
    </border>
    <border>
      <left style="dotted"/>
      <right style="dotted"/>
      <top style="thin"/>
      <bottom style="thin"/>
    </border>
    <border>
      <left style="dotted"/>
      <right/>
      <top style="thin"/>
      <bottom style="thin"/>
    </border>
    <border>
      <left style="dotted"/>
      <right style="thin"/>
      <top style="thin"/>
      <bottom style="thin"/>
    </border>
    <border>
      <left/>
      <right/>
      <top style="thin"/>
      <bottom style="hair"/>
    </border>
    <border>
      <left style="thin"/>
      <right/>
      <top style="hair"/>
      <bottom style="thin"/>
    </border>
    <border>
      <left/>
      <right style="thin"/>
      <top style="hair"/>
      <bottom style="thin"/>
    </border>
    <border>
      <left style="thin"/>
      <right style="thin"/>
      <top style="hair"/>
      <bottom style="thin"/>
    </border>
    <border>
      <left style="thin"/>
      <right style="thin"/>
      <top style="thin"/>
      <bottom style="hair"/>
    </border>
    <border>
      <left style="thin"/>
      <right/>
      <top style="thin"/>
      <bottom style="hair"/>
    </border>
    <border>
      <left/>
      <right style="thin"/>
      <top style="thin"/>
      <bottom style="hair"/>
    </border>
    <border>
      <left style="thin"/>
      <right style="thin"/>
      <top/>
      <bottom style="hair"/>
    </border>
    <border>
      <left style="thin"/>
      <right style="thin"/>
      <top style="hair"/>
      <bottom/>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style="thin"/>
      <bottom style="double"/>
    </border>
    <border>
      <left style="thin"/>
      <right style="thin"/>
      <top style="thin"/>
      <bottom style="double"/>
    </border>
    <border>
      <left style="thin"/>
      <right style="double"/>
      <top style="thin"/>
      <bottom style="double"/>
    </border>
    <border>
      <left style="thin"/>
      <right/>
      <top/>
      <bottom style="hair"/>
    </border>
    <border>
      <left/>
      <right style="thin"/>
      <top/>
      <bottom style="hair"/>
    </border>
    <border>
      <left style="thin"/>
      <right style="thin"/>
      <top style="thin"/>
      <bottom style="dotted"/>
    </border>
    <border>
      <left style="medium"/>
      <right/>
      <top style="thin"/>
      <bottom/>
    </border>
    <border>
      <left/>
      <right style="medium"/>
      <top/>
      <bottom style="thin"/>
    </border>
    <border>
      <left style="medium"/>
      <right/>
      <top/>
      <bottom style="thin"/>
    </border>
    <border>
      <left style="medium"/>
      <right/>
      <top style="thin"/>
      <bottom style="thin"/>
    </border>
    <border>
      <left/>
      <right style="medium"/>
      <top style="thin"/>
      <bottom style="thin"/>
    </border>
    <border>
      <left/>
      <right style="medium"/>
      <top style="thin"/>
      <bottom/>
    </border>
    <border>
      <left style="medium"/>
      <right/>
      <top/>
      <bottom style="medium"/>
    </border>
    <border>
      <left/>
      <right style="medium"/>
      <top/>
      <bottom style="medium"/>
    </border>
    <border>
      <left style="medium"/>
      <right/>
      <top style="medium"/>
      <bottom style="thin"/>
    </border>
    <border>
      <left/>
      <right/>
      <top style="medium"/>
      <bottom style="thin"/>
    </border>
    <border>
      <left/>
      <right style="medium"/>
      <top style="medium"/>
      <bottom style="thin"/>
    </border>
    <border>
      <left style="thin"/>
      <right/>
      <top style="hair"/>
      <bottom/>
    </border>
    <border>
      <left/>
      <right style="thin"/>
      <top style="hair"/>
      <bottom/>
    </border>
    <border>
      <left style="thin"/>
      <right/>
      <top style="double"/>
      <bottom style="thin"/>
    </border>
    <border>
      <left style="medium"/>
      <right/>
      <top style="double"/>
      <bottom style="medium"/>
    </border>
    <border>
      <left/>
      <right/>
      <top style="double"/>
      <bottom style="medium"/>
    </border>
    <border>
      <left/>
      <right style="medium"/>
      <top style="double"/>
      <bottom style="medium"/>
    </border>
    <border>
      <left style="medium"/>
      <right/>
      <top style="double"/>
      <bottom style="thin"/>
    </border>
    <border>
      <left/>
      <right style="thin"/>
      <top style="double"/>
      <bottom style="thin"/>
    </border>
    <border>
      <left style="medium"/>
      <right style="thin"/>
      <top style="thin"/>
      <bottom/>
    </border>
    <border>
      <left style="thin"/>
      <right style="medium"/>
      <top style="thin"/>
      <bottom/>
    </border>
    <border>
      <left style="medium"/>
      <right/>
      <top style="thin"/>
      <bottom style="double"/>
    </border>
    <border>
      <left/>
      <right/>
      <top style="thin"/>
      <bottom style="double"/>
    </border>
    <border>
      <left/>
      <right style="thin"/>
      <top style="thin"/>
      <bottom style="double"/>
    </border>
    <border>
      <left/>
      <right style="medium"/>
      <top style="thin"/>
      <bottom style="double"/>
    </border>
    <border>
      <left style="thin"/>
      <right/>
      <top style="medium"/>
      <bottom style="thin"/>
    </border>
    <border>
      <left/>
      <right/>
      <top style="hair"/>
      <bottom style="thin"/>
    </border>
    <border>
      <left style="thin"/>
      <right style="thin"/>
      <top style="double"/>
      <bottom/>
    </border>
    <border>
      <left style="thin"/>
      <right/>
      <top style="double"/>
      <bottom/>
    </border>
    <border>
      <left/>
      <right style="thin"/>
      <top style="double"/>
      <bottom/>
    </border>
    <border>
      <left style="medium"/>
      <right style="medium"/>
      <top style="thin"/>
      <bottom/>
    </border>
    <border>
      <left style="medium"/>
      <right style="medium"/>
      <top/>
      <bottom style="thin"/>
    </border>
    <border>
      <left style="medium"/>
      <right style="medium"/>
      <top/>
      <bottom/>
    </border>
    <border>
      <left style="medium"/>
      <right style="medium"/>
      <top/>
      <bottom style="double"/>
    </border>
    <border>
      <left style="medium"/>
      <right style="medium"/>
      <top style="medium"/>
      <bottom/>
    </border>
    <border>
      <left/>
      <right/>
      <top style="medium"/>
      <bottom/>
    </border>
    <border>
      <left/>
      <right style="medium"/>
      <top style="medium"/>
      <bottom/>
    </border>
    <border>
      <left style="medium"/>
      <right/>
      <top/>
      <bottom/>
    </border>
    <border>
      <left/>
      <right style="medium"/>
      <top/>
      <bottom/>
    </border>
    <border>
      <left/>
      <right style="thin"/>
      <top/>
      <bottom style="medium"/>
    </border>
    <border>
      <left style="medium"/>
      <right style="thin"/>
      <top>
        <color indexed="63"/>
      </top>
      <bottom style="thin"/>
    </border>
    <border>
      <left style="thin"/>
      <right style="medium"/>
      <top>
        <color indexed="63"/>
      </top>
      <bottom style="thin"/>
    </border>
    <border>
      <left style="medium"/>
      <right/>
      <top/>
      <bottom style="double"/>
    </border>
    <border>
      <left/>
      <right style="thin"/>
      <top/>
      <bottom style="double"/>
    </border>
    <border>
      <left style="thick"/>
      <right style="thin"/>
      <top style="thick"/>
      <bottom/>
    </border>
    <border>
      <left style="thin"/>
      <right style="thin"/>
      <top style="thick"/>
      <bottom/>
    </border>
    <border>
      <left style="thin"/>
      <right style="thick"/>
      <top style="thick"/>
      <bottom/>
    </border>
    <border>
      <left style="thick"/>
      <right style="thin"/>
      <top/>
      <bottom/>
    </border>
    <border>
      <left style="thin"/>
      <right style="thick"/>
      <top/>
      <bottom/>
    </border>
    <border>
      <left style="thick"/>
      <right style="thin"/>
      <top/>
      <bottom style="thick"/>
    </border>
    <border>
      <left style="thin"/>
      <right style="thin"/>
      <top/>
      <bottom style="thick"/>
    </border>
    <border>
      <left style="thin"/>
      <right style="thick"/>
      <top/>
      <bottom style="thick"/>
    </border>
    <border>
      <left style="medium"/>
      <right/>
      <top style="double"/>
      <bottom/>
    </border>
    <border>
      <left style="thin"/>
      <right/>
      <top style="thin"/>
      <bottom style="double"/>
    </border>
    <border>
      <left/>
      <right style="medium"/>
      <top/>
      <bottom style="double"/>
    </border>
    <border>
      <left/>
      <right style="medium"/>
      <top style="double"/>
      <bottom/>
    </border>
    <border>
      <left/>
      <right/>
      <top style="medium"/>
      <bottom style="medium"/>
    </border>
    <border>
      <left/>
      <right style="medium"/>
      <top style="medium"/>
      <bottom style="medium"/>
    </border>
    <border>
      <left/>
      <right style="medium"/>
      <top style="thin"/>
      <bottom style="medium"/>
    </border>
    <border>
      <left style="double"/>
      <right/>
      <top style="double"/>
      <bottom/>
    </border>
    <border>
      <left/>
      <right style="double"/>
      <top style="double"/>
      <bottom/>
    </border>
    <border>
      <left style="double"/>
      <right/>
      <top/>
      <bottom style="double"/>
    </border>
    <border>
      <left/>
      <right style="double"/>
      <top/>
      <bottom style="double"/>
    </border>
    <border>
      <left/>
      <right style="thin"/>
      <top style="medium"/>
      <bottom/>
    </border>
    <border>
      <left style="medium"/>
      <right/>
      <top style="thin"/>
      <bottom style="medium"/>
    </border>
    <border>
      <left/>
      <right style="thin"/>
      <top style="medium"/>
      <bottom style="thin"/>
    </border>
    <border>
      <left/>
      <right/>
      <top style="hair"/>
      <bottom style="medium"/>
    </border>
    <border>
      <left/>
      <right style="medium"/>
      <top style="hair"/>
      <bottom style="medium"/>
    </border>
    <border>
      <left/>
      <right/>
      <top style="hair"/>
      <bottom style="hair"/>
    </border>
    <border>
      <left/>
      <right style="medium"/>
      <top style="hair"/>
      <bottom style="hair"/>
    </border>
    <border>
      <left>
        <color indexed="63"/>
      </left>
      <right>
        <color indexed="63"/>
      </right>
      <top style="medium"/>
      <bottom style="hair"/>
    </border>
    <border>
      <left/>
      <right style="medium"/>
      <top style="medium"/>
      <bottom style="hair"/>
    </border>
    <border>
      <left style="thin"/>
      <right style="thin"/>
      <top style="dotted"/>
      <bottom style="thin"/>
    </border>
    <border>
      <left/>
      <right style="medium"/>
      <top style="hair"/>
      <bottom style="thin"/>
    </border>
    <border>
      <left style="medium"/>
      <right style="thin"/>
      <top style="hair"/>
      <bottom style="thin"/>
    </border>
    <border>
      <left style="medium"/>
      <right/>
      <top style="hair"/>
      <bottom style="medium"/>
    </border>
    <border>
      <left style="medium"/>
      <right/>
      <top style="hair"/>
      <bottom style="hair"/>
    </border>
    <border>
      <left/>
      <right style="medium"/>
      <top style="thin"/>
      <bottom style="hair"/>
    </border>
    <border>
      <left style="medium"/>
      <right/>
      <top style="thin"/>
      <bottom style="hair"/>
    </border>
    <border>
      <left style="double"/>
      <right/>
      <top style="double"/>
      <bottom style="double"/>
    </border>
    <border>
      <left/>
      <right/>
      <top style="double"/>
      <bottom style="double"/>
    </border>
    <border>
      <left/>
      <right style="double"/>
      <top style="double"/>
      <bottom style="double"/>
    </border>
    <border>
      <left style="thin"/>
      <right/>
      <top style="medium"/>
      <bottom style="medium"/>
    </border>
    <border>
      <left style="medium"/>
      <right style="thin"/>
      <top/>
      <bottom style="medium"/>
    </border>
    <border>
      <left style="thin"/>
      <right style="thin"/>
      <top/>
      <bottom style="medium"/>
    </border>
    <border>
      <left style="thin"/>
      <right style="medium"/>
      <top/>
      <bottom style="medium"/>
    </border>
    <border>
      <left style="thin"/>
      <right style="thin"/>
      <top style="medium"/>
      <bottom/>
    </border>
    <border>
      <left style="medium"/>
      <right style="thin"/>
      <top/>
      <bottom/>
    </border>
    <border>
      <left style="thin"/>
      <right style="medium"/>
      <top style="medium"/>
      <bottom/>
    </border>
    <border>
      <left style="thin"/>
      <right style="medium"/>
      <top/>
      <bottom/>
    </border>
    <border>
      <left style="medium"/>
      <right style="medium"/>
      <top/>
      <bottom style="medium"/>
    </border>
    <border>
      <left style="medium"/>
      <right/>
      <top style="hair"/>
      <bottom style="thin"/>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07" fillId="2" borderId="0" applyNumberFormat="0" applyBorder="0" applyAlignment="0" applyProtection="0"/>
    <xf numFmtId="0" fontId="107" fillId="3" borderId="0" applyNumberFormat="0" applyBorder="0" applyAlignment="0" applyProtection="0"/>
    <xf numFmtId="0" fontId="107" fillId="4" borderId="0" applyNumberFormat="0" applyBorder="0" applyAlignment="0" applyProtection="0"/>
    <xf numFmtId="0" fontId="107" fillId="5" borderId="0" applyNumberFormat="0" applyBorder="0" applyAlignment="0" applyProtection="0"/>
    <xf numFmtId="0" fontId="107" fillId="6" borderId="0" applyNumberFormat="0" applyBorder="0" applyAlignment="0" applyProtection="0"/>
    <xf numFmtId="0" fontId="107" fillId="7" borderId="0" applyNumberFormat="0" applyBorder="0" applyAlignment="0" applyProtection="0"/>
    <xf numFmtId="0" fontId="107" fillId="8" borderId="0" applyNumberFormat="0" applyBorder="0" applyAlignment="0" applyProtection="0"/>
    <xf numFmtId="0" fontId="107" fillId="9" borderId="0" applyNumberFormat="0" applyBorder="0" applyAlignment="0" applyProtection="0"/>
    <xf numFmtId="0" fontId="107" fillId="10" borderId="0" applyNumberFormat="0" applyBorder="0" applyAlignment="0" applyProtection="0"/>
    <xf numFmtId="0" fontId="107" fillId="11" borderId="0" applyNumberFormat="0" applyBorder="0" applyAlignment="0" applyProtection="0"/>
    <xf numFmtId="0" fontId="107" fillId="12" borderId="0" applyNumberFormat="0" applyBorder="0" applyAlignment="0" applyProtection="0"/>
    <xf numFmtId="0" fontId="107" fillId="13" borderId="0" applyNumberFormat="0" applyBorder="0" applyAlignment="0" applyProtection="0"/>
    <xf numFmtId="0" fontId="108" fillId="14" borderId="0" applyNumberFormat="0" applyBorder="0" applyAlignment="0" applyProtection="0"/>
    <xf numFmtId="0" fontId="108" fillId="15" borderId="0" applyNumberFormat="0" applyBorder="0" applyAlignment="0" applyProtection="0"/>
    <xf numFmtId="0" fontId="108" fillId="16" borderId="0" applyNumberFormat="0" applyBorder="0" applyAlignment="0" applyProtection="0"/>
    <xf numFmtId="0" fontId="108" fillId="17" borderId="0" applyNumberFormat="0" applyBorder="0" applyAlignment="0" applyProtection="0"/>
    <xf numFmtId="0" fontId="108" fillId="18" borderId="0" applyNumberFormat="0" applyBorder="0" applyAlignment="0" applyProtection="0"/>
    <xf numFmtId="0" fontId="108" fillId="19" borderId="0" applyNumberFormat="0" applyBorder="0" applyAlignment="0" applyProtection="0"/>
    <xf numFmtId="0" fontId="108" fillId="20" borderId="0" applyNumberFormat="0" applyBorder="0" applyAlignment="0" applyProtection="0"/>
    <xf numFmtId="0" fontId="108" fillId="21" borderId="0" applyNumberFormat="0" applyBorder="0" applyAlignment="0" applyProtection="0"/>
    <xf numFmtId="0" fontId="108" fillId="22" borderId="0" applyNumberFormat="0" applyBorder="0" applyAlignment="0" applyProtection="0"/>
    <xf numFmtId="0" fontId="108" fillId="23" borderId="0" applyNumberFormat="0" applyBorder="0" applyAlignment="0" applyProtection="0"/>
    <xf numFmtId="0" fontId="108" fillId="24" borderId="0" applyNumberFormat="0" applyBorder="0" applyAlignment="0" applyProtection="0"/>
    <xf numFmtId="0" fontId="108" fillId="25" borderId="0" applyNumberFormat="0" applyBorder="0" applyAlignment="0" applyProtection="0"/>
    <xf numFmtId="0" fontId="109" fillId="0" borderId="0" applyNumberFormat="0" applyFill="0" applyBorder="0" applyAlignment="0" applyProtection="0"/>
    <xf numFmtId="0" fontId="110" fillId="26" borderId="1" applyNumberFormat="0" applyAlignment="0" applyProtection="0"/>
    <xf numFmtId="0" fontId="111" fillId="27" borderId="0" applyNumberFormat="0" applyBorder="0" applyAlignment="0" applyProtection="0"/>
    <xf numFmtId="9" fontId="0" fillId="0" borderId="0" applyFont="0" applyFill="0" applyBorder="0" applyAlignment="0" applyProtection="0"/>
    <xf numFmtId="9" fontId="107" fillId="0" borderId="0" applyFont="0" applyFill="0" applyBorder="0" applyAlignment="0" applyProtection="0"/>
    <xf numFmtId="0" fontId="39" fillId="0" borderId="0" applyNumberFormat="0" applyFill="0" applyBorder="0" applyAlignment="0" applyProtection="0"/>
    <xf numFmtId="0" fontId="112" fillId="0" borderId="0" applyNumberFormat="0" applyFill="0" applyBorder="0" applyAlignment="0" applyProtection="0"/>
    <xf numFmtId="0" fontId="0" fillId="28" borderId="2" applyNumberFormat="0" applyFont="0" applyAlignment="0" applyProtection="0"/>
    <xf numFmtId="0" fontId="113" fillId="0" borderId="3" applyNumberFormat="0" applyFill="0" applyAlignment="0" applyProtection="0"/>
    <xf numFmtId="0" fontId="114" fillId="29" borderId="0" applyNumberFormat="0" applyBorder="0" applyAlignment="0" applyProtection="0"/>
    <xf numFmtId="0" fontId="115" fillId="30" borderId="4" applyNumberFormat="0" applyAlignment="0" applyProtection="0"/>
    <xf numFmtId="0" fontId="1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17" fillId="0" borderId="5" applyNumberFormat="0" applyFill="0" applyAlignment="0" applyProtection="0"/>
    <xf numFmtId="0" fontId="118" fillId="0" borderId="6" applyNumberFormat="0" applyFill="0" applyAlignment="0" applyProtection="0"/>
    <xf numFmtId="0" fontId="119" fillId="0" borderId="7" applyNumberFormat="0" applyFill="0" applyAlignment="0" applyProtection="0"/>
    <xf numFmtId="0" fontId="119" fillId="0" borderId="0" applyNumberFormat="0" applyFill="0" applyBorder="0" applyAlignment="0" applyProtection="0"/>
    <xf numFmtId="0" fontId="120" fillId="0" borderId="8" applyNumberFormat="0" applyFill="0" applyAlignment="0" applyProtection="0"/>
    <xf numFmtId="0" fontId="121" fillId="30" borderId="9" applyNumberFormat="0" applyAlignment="0" applyProtection="0"/>
    <xf numFmtId="0" fontId="1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3" fillId="31" borderId="4" applyNumberFormat="0" applyAlignment="0" applyProtection="0"/>
    <xf numFmtId="0" fontId="107" fillId="0" borderId="0">
      <alignment vertical="center"/>
      <protection/>
    </xf>
    <xf numFmtId="0" fontId="0" fillId="0" borderId="0">
      <alignment vertical="center"/>
      <protection/>
    </xf>
    <xf numFmtId="0" fontId="124" fillId="0" borderId="0" applyNumberFormat="0" applyFill="0" applyBorder="0" applyAlignment="0" applyProtection="0"/>
    <xf numFmtId="0" fontId="125" fillId="32" borderId="0" applyNumberFormat="0" applyBorder="0" applyAlignment="0" applyProtection="0"/>
  </cellStyleXfs>
  <cellXfs count="2228">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left" vertical="center"/>
    </xf>
    <xf numFmtId="0" fontId="11" fillId="0" borderId="0" xfId="0" applyFont="1" applyAlignment="1">
      <alignment vertical="center"/>
    </xf>
    <xf numFmtId="0" fontId="0" fillId="0" borderId="0" xfId="0" applyAlignment="1">
      <alignment horizontal="left" vertical="center"/>
    </xf>
    <xf numFmtId="0" fontId="6" fillId="0" borderId="0" xfId="0" applyFont="1" applyAlignment="1">
      <alignment horizontal="left" vertical="center"/>
    </xf>
    <xf numFmtId="0" fontId="6" fillId="0" borderId="0" xfId="0" applyFont="1" applyAlignment="1">
      <alignment vertical="center"/>
    </xf>
    <xf numFmtId="0" fontId="7" fillId="0" borderId="0" xfId="0" applyFont="1" applyAlignment="1">
      <alignment horizontal="left" vertical="center"/>
    </xf>
    <xf numFmtId="0" fontId="15" fillId="0" borderId="0" xfId="0" applyFont="1" applyAlignment="1">
      <alignment horizontal="left" vertical="center"/>
    </xf>
    <xf numFmtId="0" fontId="7" fillId="0" borderId="0" xfId="0" applyFont="1" applyAlignment="1">
      <alignment vertical="center"/>
    </xf>
    <xf numFmtId="0" fontId="0" fillId="0" borderId="0" xfId="0" applyAlignment="1">
      <alignment horizontal="right" vertical="center"/>
    </xf>
    <xf numFmtId="0" fontId="10" fillId="0" borderId="10" xfId="0" applyFont="1" applyBorder="1" applyAlignment="1">
      <alignment vertical="center" shrinkToFit="1"/>
    </xf>
    <xf numFmtId="38" fontId="5" fillId="0" borderId="10" xfId="51" applyFont="1" applyBorder="1" applyAlignment="1">
      <alignment vertical="center"/>
    </xf>
    <xf numFmtId="0" fontId="4" fillId="0" borderId="11" xfId="0" applyFont="1" applyBorder="1" applyAlignment="1">
      <alignment vertical="center"/>
    </xf>
    <xf numFmtId="38" fontId="5" fillId="0" borderId="0" xfId="51" applyFont="1" applyAlignment="1">
      <alignment vertical="center"/>
    </xf>
    <xf numFmtId="0" fontId="7" fillId="0" borderId="0" xfId="0" applyFont="1" applyAlignment="1">
      <alignment horizontal="center" vertical="center"/>
    </xf>
    <xf numFmtId="38" fontId="5" fillId="0" borderId="10" xfId="51" applyFont="1" applyBorder="1" applyAlignment="1">
      <alignment vertical="center" wrapText="1"/>
    </xf>
    <xf numFmtId="38" fontId="5" fillId="0" borderId="0" xfId="51" applyFont="1" applyAlignment="1">
      <alignment vertical="center" shrinkToFit="1"/>
    </xf>
    <xf numFmtId="0" fontId="12" fillId="0" borderId="0" xfId="0" applyFont="1" applyAlignment="1" applyProtection="1">
      <alignment vertical="center"/>
      <protection locked="0"/>
    </xf>
    <xf numFmtId="0" fontId="10" fillId="0" borderId="0" xfId="0" applyFont="1" applyAlignment="1" quotePrefix="1">
      <alignment horizontal="right" vertical="center"/>
    </xf>
    <xf numFmtId="0" fontId="10" fillId="0" borderId="0" xfId="0" applyFont="1" applyAlignment="1" quotePrefix="1">
      <alignment shrinkToFit="1"/>
    </xf>
    <xf numFmtId="0" fontId="5" fillId="0" borderId="10" xfId="0" applyFont="1" applyBorder="1" applyAlignment="1">
      <alignment vertical="center" shrinkToFit="1"/>
    </xf>
    <xf numFmtId="0" fontId="10" fillId="0" borderId="0" xfId="0" applyFont="1" applyAlignment="1" quotePrefix="1">
      <alignment horizontal="left"/>
    </xf>
    <xf numFmtId="0" fontId="4" fillId="0" borderId="12" xfId="0" applyFont="1" applyBorder="1" applyAlignment="1">
      <alignment horizontal="center"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17" fillId="33" borderId="12" xfId="0" applyFont="1" applyFill="1" applyBorder="1" applyAlignment="1">
      <alignment horizontal="center" vertical="center"/>
    </xf>
    <xf numFmtId="0" fontId="24" fillId="34" borderId="0" xfId="0" applyFont="1" applyFill="1" applyAlignment="1">
      <alignment vertical="center"/>
    </xf>
    <xf numFmtId="0" fontId="26" fillId="0" borderId="0" xfId="0" applyFont="1" applyAlignment="1">
      <alignment vertical="center" wrapText="1"/>
    </xf>
    <xf numFmtId="0" fontId="26" fillId="0" borderId="0" xfId="0" applyFont="1" applyAlignment="1">
      <alignment vertical="top" wrapText="1"/>
    </xf>
    <xf numFmtId="0" fontId="0" fillId="0" borderId="0" xfId="0" applyAlignment="1">
      <alignment vertical="top"/>
    </xf>
    <xf numFmtId="0" fontId="26" fillId="0" borderId="11" xfId="0" applyFont="1" applyBorder="1" applyAlignment="1">
      <alignment vertical="top"/>
    </xf>
    <xf numFmtId="0" fontId="26" fillId="0" borderId="0" xfId="0" applyFont="1" applyAlignment="1">
      <alignment vertical="center"/>
    </xf>
    <xf numFmtId="0" fontId="17" fillId="33" borderId="12" xfId="0" applyFont="1" applyFill="1" applyBorder="1" applyAlignment="1">
      <alignment vertical="center" wrapText="1"/>
    </xf>
    <xf numFmtId="0" fontId="0" fillId="0" borderId="12" xfId="0" applyBorder="1" applyAlignment="1">
      <alignment vertical="top" wrapText="1"/>
    </xf>
    <xf numFmtId="0" fontId="29" fillId="0" borderId="16" xfId="0" applyFont="1"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1" xfId="0" applyBorder="1" applyAlignment="1">
      <alignment vertical="center"/>
    </xf>
    <xf numFmtId="0" fontId="0" fillId="0" borderId="0" xfId="0" applyAlignment="1">
      <alignment vertical="center" wrapText="1"/>
    </xf>
    <xf numFmtId="0" fontId="17" fillId="33" borderId="0" xfId="0" applyFont="1" applyFill="1" applyAlignment="1">
      <alignment vertical="center"/>
    </xf>
    <xf numFmtId="0" fontId="17" fillId="33" borderId="0" xfId="0" applyFont="1" applyFill="1" applyAlignment="1">
      <alignment vertical="center" wrapText="1"/>
    </xf>
    <xf numFmtId="0" fontId="0" fillId="0" borderId="0" xfId="0" applyAlignment="1">
      <alignment/>
    </xf>
    <xf numFmtId="0" fontId="0" fillId="33" borderId="0" xfId="0" applyFill="1" applyAlignment="1">
      <alignment vertical="center"/>
    </xf>
    <xf numFmtId="38" fontId="5" fillId="0" borderId="0" xfId="51" applyFont="1" applyAlignment="1">
      <alignment vertical="center" wrapText="1"/>
    </xf>
    <xf numFmtId="0" fontId="6" fillId="0" borderId="0" xfId="0" applyFont="1" applyAlignment="1">
      <alignment horizontal="center" vertical="center"/>
    </xf>
    <xf numFmtId="0" fontId="3" fillId="0" borderId="0" xfId="0" applyFont="1" applyAlignment="1" applyProtection="1">
      <alignment horizontal="center" vertical="center"/>
      <protection locked="0"/>
    </xf>
    <xf numFmtId="0" fontId="14" fillId="0" borderId="0" xfId="0" applyFont="1" applyAlignment="1">
      <alignment horizontal="right" vertical="center"/>
    </xf>
    <xf numFmtId="0" fontId="13" fillId="0" borderId="0" xfId="0" applyFont="1" applyAlignment="1">
      <alignment horizontal="center" vertical="center"/>
    </xf>
    <xf numFmtId="0" fontId="0" fillId="0" borderId="0" xfId="0" applyFont="1" applyAlignment="1" applyProtection="1">
      <alignment horizontal="left" vertical="center"/>
      <protection locked="0"/>
    </xf>
    <xf numFmtId="0" fontId="18" fillId="0" borderId="0" xfId="0" applyFont="1" applyAlignment="1" applyProtection="1">
      <alignment horizontal="left" vertical="center" shrinkToFit="1"/>
      <protection locked="0"/>
    </xf>
    <xf numFmtId="0" fontId="0" fillId="0" borderId="0" xfId="0" applyFont="1" applyAlignment="1">
      <alignment horizontal="left" vertical="center"/>
    </xf>
    <xf numFmtId="0" fontId="33" fillId="0" borderId="0" xfId="0" applyFont="1" applyAlignment="1">
      <alignment horizontal="center" vertical="center"/>
    </xf>
    <xf numFmtId="0" fontId="7" fillId="0" borderId="0" xfId="0" applyFont="1" applyAlignment="1">
      <alignment vertical="center" wrapText="1" shrinkToFit="1"/>
    </xf>
    <xf numFmtId="0" fontId="10" fillId="0" borderId="0" xfId="0" applyFont="1" applyAlignment="1">
      <alignment vertical="center"/>
    </xf>
    <xf numFmtId="0" fontId="14" fillId="0" borderId="0" xfId="0" applyFont="1" applyAlignment="1">
      <alignment vertical="center"/>
    </xf>
    <xf numFmtId="0" fontId="22" fillId="0" borderId="0" xfId="0" applyFont="1" applyAlignment="1">
      <alignment horizontal="left" vertical="center"/>
    </xf>
    <xf numFmtId="0" fontId="7" fillId="0" borderId="0" xfId="0" applyFont="1" applyAlignment="1">
      <alignment vertical="center" shrinkToFit="1"/>
    </xf>
    <xf numFmtId="38" fontId="20" fillId="0" borderId="0" xfId="51" applyFont="1" applyAlignment="1">
      <alignment vertical="center"/>
    </xf>
    <xf numFmtId="0" fontId="6" fillId="0" borderId="0" xfId="0" applyFont="1" applyAlignment="1" applyProtection="1">
      <alignment vertical="center"/>
      <protection locked="0"/>
    </xf>
    <xf numFmtId="0" fontId="6" fillId="0" borderId="19" xfId="0" applyFont="1" applyBorder="1" applyAlignment="1">
      <alignment vertical="center"/>
    </xf>
    <xf numFmtId="0" fontId="6" fillId="0" borderId="20" xfId="0" applyFont="1" applyBorder="1" applyAlignment="1">
      <alignment vertical="center"/>
    </xf>
    <xf numFmtId="0" fontId="20" fillId="0" borderId="0" xfId="0" applyFont="1" applyAlignment="1">
      <alignment vertical="center"/>
    </xf>
    <xf numFmtId="0" fontId="6" fillId="0" borderId="17" xfId="0" applyFont="1" applyBorder="1" applyAlignment="1">
      <alignment vertical="center"/>
    </xf>
    <xf numFmtId="0" fontId="6" fillId="0" borderId="18" xfId="0" applyFont="1" applyBorder="1" applyAlignment="1">
      <alignment vertical="center"/>
    </xf>
    <xf numFmtId="0" fontId="6" fillId="0" borderId="15" xfId="0" applyFont="1" applyBorder="1" applyAlignment="1">
      <alignment vertical="center"/>
    </xf>
    <xf numFmtId="0" fontId="6" fillId="0" borderId="14" xfId="0" applyFont="1" applyBorder="1" applyAlignment="1">
      <alignment vertical="center"/>
    </xf>
    <xf numFmtId="0" fontId="17" fillId="33" borderId="12" xfId="0" applyFont="1" applyFill="1" applyBorder="1" applyAlignment="1">
      <alignment vertical="center"/>
    </xf>
    <xf numFmtId="0" fontId="30" fillId="0" borderId="12" xfId="0" applyFont="1" applyBorder="1" applyAlignment="1">
      <alignment horizontal="center" vertical="center"/>
    </xf>
    <xf numFmtId="0" fontId="0" fillId="0" borderId="12" xfId="0" applyBorder="1" applyAlignment="1">
      <alignment vertical="center"/>
    </xf>
    <xf numFmtId="0" fontId="0" fillId="0" borderId="12" xfId="0" applyBorder="1" applyAlignment="1">
      <alignment horizontal="center" vertical="center"/>
    </xf>
    <xf numFmtId="0" fontId="4" fillId="0" borderId="12" xfId="0" applyFont="1" applyBorder="1" applyAlignment="1">
      <alignment horizontal="center" vertical="center" wrapText="1"/>
    </xf>
    <xf numFmtId="0" fontId="10" fillId="0" borderId="10" xfId="0" applyFont="1" applyBorder="1" applyAlignment="1" quotePrefix="1">
      <alignment vertical="center" shrinkToFit="1"/>
    </xf>
    <xf numFmtId="0" fontId="7" fillId="0" borderId="13" xfId="0" applyFont="1" applyBorder="1" applyAlignment="1">
      <alignment vertical="center" shrinkToFit="1"/>
    </xf>
    <xf numFmtId="0" fontId="4" fillId="0" borderId="0" xfId="0" applyFont="1" applyAlignment="1">
      <alignment vertical="center" shrinkToFit="1"/>
    </xf>
    <xf numFmtId="38" fontId="5" fillId="0" borderId="10" xfId="51" applyFont="1" applyBorder="1" applyAlignment="1">
      <alignment vertical="center" shrinkToFit="1"/>
    </xf>
    <xf numFmtId="0" fontId="0" fillId="0" borderId="0" xfId="0" applyAlignment="1">
      <alignment vertical="center" shrinkToFit="1"/>
    </xf>
    <xf numFmtId="0" fontId="16" fillId="0" borderId="0" xfId="0" applyFont="1" applyAlignment="1" quotePrefix="1">
      <alignment vertical="center" shrinkToFit="1"/>
    </xf>
    <xf numFmtId="38" fontId="7" fillId="0" borderId="0" xfId="51" applyFont="1" applyAlignment="1">
      <alignment vertical="center" wrapText="1"/>
    </xf>
    <xf numFmtId="0" fontId="18" fillId="0" borderId="0" xfId="0" applyFont="1" applyAlignment="1">
      <alignment vertical="center"/>
    </xf>
    <xf numFmtId="0" fontId="18" fillId="0" borderId="10" xfId="0" applyFont="1" applyBorder="1" applyAlignment="1">
      <alignment horizontal="center" vertical="center"/>
    </xf>
    <xf numFmtId="0" fontId="18" fillId="0" borderId="10" xfId="0" applyFont="1" applyBorder="1" applyAlignment="1">
      <alignment vertical="center"/>
    </xf>
    <xf numFmtId="0" fontId="10" fillId="0" borderId="0" xfId="0" applyFont="1" applyAlignment="1" quotePrefix="1">
      <alignment vertical="center" wrapText="1" shrinkToFit="1"/>
    </xf>
    <xf numFmtId="0" fontId="5" fillId="0" borderId="0" xfId="0" applyFont="1" applyAlignment="1">
      <alignment vertical="center"/>
    </xf>
    <xf numFmtId="0" fontId="10" fillId="0" borderId="0" xfId="0" applyFont="1" applyAlignment="1">
      <alignment vertical="center" wrapText="1"/>
    </xf>
    <xf numFmtId="38" fontId="5" fillId="0" borderId="0" xfId="51" applyFont="1" applyAlignment="1">
      <alignment vertical="center" wrapText="1" shrinkToFit="1"/>
    </xf>
    <xf numFmtId="0" fontId="5" fillId="0" borderId="0" xfId="0" applyFont="1" applyAlignment="1">
      <alignment vertical="center" shrinkToFit="1"/>
    </xf>
    <xf numFmtId="0" fontId="0" fillId="0" borderId="15" xfId="0" applyBorder="1" applyAlignment="1">
      <alignment horizontal="center" vertical="center"/>
    </xf>
    <xf numFmtId="0" fontId="0" fillId="0" borderId="11" xfId="0" applyBorder="1" applyAlignment="1">
      <alignment horizontal="center" vertical="center"/>
    </xf>
    <xf numFmtId="0" fontId="17" fillId="0" borderId="0" xfId="0" applyFont="1" applyAlignment="1">
      <alignment horizontal="center" vertical="center"/>
    </xf>
    <xf numFmtId="0" fontId="7" fillId="0" borderId="0" xfId="0" applyFont="1" applyAlignment="1">
      <alignment horizontal="right" vertical="center"/>
    </xf>
    <xf numFmtId="0" fontId="7" fillId="0" borderId="0" xfId="0" applyFont="1" applyAlignment="1" quotePrefix="1">
      <alignment horizontal="left" vertical="center"/>
    </xf>
    <xf numFmtId="0" fontId="6" fillId="34" borderId="12" xfId="0" applyFont="1" applyFill="1" applyBorder="1" applyAlignment="1">
      <alignment horizontal="left" vertical="center"/>
    </xf>
    <xf numFmtId="0" fontId="10" fillId="0" borderId="0" xfId="0" applyFont="1" applyAlignment="1" quotePrefix="1">
      <alignment horizontal="left" vertical="center" shrinkToFit="1"/>
    </xf>
    <xf numFmtId="38" fontId="5" fillId="0" borderId="0" xfId="51" applyFont="1" applyAlignment="1">
      <alignment horizontal="right" vertical="center"/>
    </xf>
    <xf numFmtId="38" fontId="5" fillId="0" borderId="0" xfId="51" applyFont="1" applyAlignment="1">
      <alignment horizontal="center" vertical="center"/>
    </xf>
    <xf numFmtId="0" fontId="18" fillId="0" borderId="0" xfId="0" applyFont="1" applyAlignment="1">
      <alignment horizontal="center" vertical="center"/>
    </xf>
    <xf numFmtId="0" fontId="10" fillId="0" borderId="0" xfId="0" applyFont="1" applyAlignment="1" quotePrefix="1">
      <alignment vertical="center" shrinkToFit="1"/>
    </xf>
    <xf numFmtId="0" fontId="10" fillId="0" borderId="21" xfId="0" applyFont="1" applyBorder="1" applyAlignment="1">
      <alignment vertical="center" shrinkToFit="1"/>
    </xf>
    <xf numFmtId="0" fontId="18" fillId="0" borderId="0" xfId="0" applyFont="1" applyAlignment="1" applyProtection="1">
      <alignment vertical="center"/>
      <protection locked="0"/>
    </xf>
    <xf numFmtId="0" fontId="10" fillId="0" borderId="0" xfId="0" applyFont="1" applyAlignment="1">
      <alignment horizontal="left" vertical="center"/>
    </xf>
    <xf numFmtId="0" fontId="10" fillId="0" borderId="13" xfId="0" applyFont="1" applyBorder="1" applyAlignment="1">
      <alignment vertical="center" shrinkToFit="1"/>
    </xf>
    <xf numFmtId="0" fontId="10" fillId="0" borderId="16" xfId="0" applyFont="1" applyBorder="1" applyAlignment="1">
      <alignment vertical="center" shrinkToFit="1"/>
    </xf>
    <xf numFmtId="0" fontId="18" fillId="0" borderId="16" xfId="0" applyFont="1" applyBorder="1" applyAlignment="1" applyProtection="1">
      <alignment horizontal="center" vertical="center"/>
      <protection locked="0"/>
    </xf>
    <xf numFmtId="0" fontId="4" fillId="0" borderId="13" xfId="0" applyFont="1" applyBorder="1" applyAlignment="1">
      <alignment horizontal="center" vertical="center"/>
    </xf>
    <xf numFmtId="0" fontId="4" fillId="0" borderId="16" xfId="0" applyFont="1" applyBorder="1" applyAlignment="1">
      <alignment horizontal="center" vertical="center"/>
    </xf>
    <xf numFmtId="0" fontId="18" fillId="0" borderId="12" xfId="0" applyFont="1" applyBorder="1" applyAlignment="1" applyProtection="1">
      <alignment horizontal="center" vertical="center"/>
      <protection locked="0"/>
    </xf>
    <xf numFmtId="0" fontId="12" fillId="0" borderId="0" xfId="0" applyFont="1" applyAlignment="1">
      <alignment vertical="center"/>
    </xf>
    <xf numFmtId="0" fontId="4" fillId="0" borderId="22" xfId="0" applyFont="1" applyBorder="1" applyAlignment="1">
      <alignment horizontal="center" vertical="center"/>
    </xf>
    <xf numFmtId="38" fontId="5" fillId="0" borderId="16" xfId="51" applyFont="1" applyBorder="1" applyAlignment="1">
      <alignment vertical="center"/>
    </xf>
    <xf numFmtId="38" fontId="5" fillId="0" borderId="19" xfId="51" applyFont="1" applyBorder="1" applyAlignment="1">
      <alignment horizontal="center" vertical="center" shrinkToFit="1"/>
    </xf>
    <xf numFmtId="38" fontId="5" fillId="0" borderId="23" xfId="51" applyFont="1" applyBorder="1" applyAlignment="1">
      <alignment vertical="center"/>
    </xf>
    <xf numFmtId="38" fontId="5" fillId="0" borderId="24" xfId="51" applyFont="1" applyBorder="1" applyAlignment="1">
      <alignment horizontal="center" vertical="center" shrinkToFit="1"/>
    </xf>
    <xf numFmtId="0" fontId="18" fillId="0" borderId="23" xfId="0" applyFont="1" applyBorder="1" applyAlignment="1" applyProtection="1">
      <alignment horizontal="center" vertical="center"/>
      <protection locked="0"/>
    </xf>
    <xf numFmtId="38" fontId="5" fillId="0" borderId="0" xfId="51" applyFont="1" applyAlignment="1" quotePrefix="1">
      <alignment horizontal="left" vertical="center" wrapText="1" shrinkToFit="1"/>
    </xf>
    <xf numFmtId="38" fontId="5" fillId="0" borderId="0" xfId="51" applyFont="1" applyAlignment="1">
      <alignment horizontal="center" vertical="center" shrinkToFit="1"/>
    </xf>
    <xf numFmtId="38" fontId="5" fillId="0" borderId="12" xfId="51" applyFont="1" applyBorder="1" applyAlignment="1">
      <alignment vertical="center"/>
    </xf>
    <xf numFmtId="38" fontId="5" fillId="0" borderId="12" xfId="51" applyFont="1" applyBorder="1" applyAlignment="1">
      <alignment horizontal="center" vertical="center" shrinkToFit="1"/>
    </xf>
    <xf numFmtId="0" fontId="41" fillId="0" borderId="0" xfId="0" applyFont="1" applyAlignment="1">
      <alignment horizontal="left" vertical="center"/>
    </xf>
    <xf numFmtId="0" fontId="10" fillId="0" borderId="0" xfId="0" applyFont="1" applyAlignment="1">
      <alignment/>
    </xf>
    <xf numFmtId="0" fontId="4" fillId="0" borderId="25" xfId="0" applyFont="1" applyBorder="1" applyAlignment="1" applyProtection="1">
      <alignment horizontal="center" vertical="center"/>
      <protection locked="0"/>
    </xf>
    <xf numFmtId="0" fontId="7" fillId="0" borderId="10" xfId="0" applyFont="1" applyBorder="1" applyAlignment="1">
      <alignment vertical="center" wrapText="1" shrinkToFit="1"/>
    </xf>
    <xf numFmtId="0" fontId="0" fillId="0" borderId="10" xfId="0" applyFont="1" applyBorder="1" applyAlignment="1">
      <alignment vertical="center" shrinkToFit="1"/>
    </xf>
    <xf numFmtId="0" fontId="18" fillId="0" borderId="10" xfId="0" applyFont="1" applyBorder="1" applyAlignment="1" applyProtection="1">
      <alignment vertical="center"/>
      <protection locked="0"/>
    </xf>
    <xf numFmtId="0" fontId="0" fillId="0" borderId="10" xfId="0" applyFont="1" applyBorder="1" applyAlignment="1">
      <alignment vertical="center"/>
    </xf>
    <xf numFmtId="0" fontId="0" fillId="0" borderId="11" xfId="0" applyFont="1" applyBorder="1" applyAlignment="1">
      <alignment vertical="center"/>
    </xf>
    <xf numFmtId="0" fontId="4" fillId="0" borderId="0" xfId="0" applyFont="1" applyAlignment="1">
      <alignment horizontal="center" vertical="center"/>
    </xf>
    <xf numFmtId="0" fontId="10" fillId="0" borderId="10" xfId="0" applyFont="1" applyBorder="1" applyAlignment="1" quotePrefix="1">
      <alignment horizontal="left" vertical="center" shrinkToFit="1"/>
    </xf>
    <xf numFmtId="0" fontId="32" fillId="0" borderId="0" xfId="0" applyFont="1" applyAlignment="1">
      <alignment vertical="center"/>
    </xf>
    <xf numFmtId="0" fontId="13" fillId="0" borderId="17" xfId="0" applyFont="1" applyBorder="1" applyAlignment="1">
      <alignment vertical="center"/>
    </xf>
    <xf numFmtId="0" fontId="13" fillId="0" borderId="0" xfId="0" applyFont="1" applyAlignment="1">
      <alignment vertical="center"/>
    </xf>
    <xf numFmtId="0" fontId="6" fillId="34" borderId="26" xfId="0" applyFont="1" applyFill="1" applyBorder="1" applyAlignment="1">
      <alignment horizontal="left" vertical="center"/>
    </xf>
    <xf numFmtId="0" fontId="6" fillId="34" borderId="22" xfId="0" applyFont="1" applyFill="1" applyBorder="1" applyAlignment="1">
      <alignment horizontal="left" vertical="center"/>
    </xf>
    <xf numFmtId="0" fontId="8" fillId="0" borderId="0" xfId="0" applyFont="1" applyAlignment="1">
      <alignment vertical="center"/>
    </xf>
    <xf numFmtId="0" fontId="10" fillId="0" borderId="26" xfId="0" applyFont="1" applyBorder="1" applyAlignment="1">
      <alignment horizontal="center" vertical="center" shrinkToFit="1"/>
    </xf>
    <xf numFmtId="0" fontId="10" fillId="0" borderId="26" xfId="0" applyFont="1" applyBorder="1" applyAlignment="1">
      <alignment horizontal="center" vertical="center"/>
    </xf>
    <xf numFmtId="0" fontId="10" fillId="0" borderId="22" xfId="0" applyFont="1" applyBorder="1" applyAlignment="1">
      <alignment horizontal="center" vertical="center"/>
    </xf>
    <xf numFmtId="0" fontId="10" fillId="0" borderId="0" xfId="0" applyFont="1" applyAlignment="1">
      <alignment horizontal="center" vertical="center" shrinkToFit="1"/>
    </xf>
    <xf numFmtId="0" fontId="10" fillId="0" borderId="0" xfId="0" applyFont="1" applyAlignment="1">
      <alignment horizontal="center" vertical="center"/>
    </xf>
    <xf numFmtId="0" fontId="0" fillId="0" borderId="11" xfId="0" applyBorder="1" applyAlignment="1" applyProtection="1">
      <alignment vertical="center"/>
      <protection locked="0"/>
    </xf>
    <xf numFmtId="0" fontId="0" fillId="0" borderId="0" xfId="0" applyAlignment="1" applyProtection="1">
      <alignment vertical="center"/>
      <protection locked="0"/>
    </xf>
    <xf numFmtId="0" fontId="34" fillId="0" borderId="0" xfId="0" applyFont="1" applyAlignment="1">
      <alignment vertical="center"/>
    </xf>
    <xf numFmtId="38" fontId="4" fillId="0" borderId="17" xfId="51" applyFont="1" applyBorder="1" applyAlignment="1">
      <alignment vertical="center" wrapText="1"/>
    </xf>
    <xf numFmtId="38" fontId="4" fillId="0" borderId="0" xfId="51" applyFont="1" applyAlignment="1">
      <alignment vertical="center" wrapText="1"/>
    </xf>
    <xf numFmtId="38" fontId="4" fillId="0" borderId="17" xfId="51" applyFont="1" applyBorder="1" applyAlignment="1">
      <alignment vertical="center"/>
    </xf>
    <xf numFmtId="38" fontId="4" fillId="0" borderId="0" xfId="51" applyFont="1" applyAlignment="1">
      <alignment vertical="center"/>
    </xf>
    <xf numFmtId="0" fontId="4" fillId="0" borderId="17" xfId="0" applyFont="1" applyBorder="1" applyAlignment="1">
      <alignment vertical="center"/>
    </xf>
    <xf numFmtId="0" fontId="7" fillId="0" borderId="0" xfId="0" applyFont="1" applyAlignment="1" applyProtection="1">
      <alignment vertical="center"/>
      <protection locked="0"/>
    </xf>
    <xf numFmtId="0" fontId="0" fillId="0" borderId="17" xfId="0" applyBorder="1" applyAlignment="1" applyProtection="1">
      <alignment vertical="center"/>
      <protection locked="0"/>
    </xf>
    <xf numFmtId="0" fontId="7" fillId="0" borderId="26" xfId="0" applyFont="1" applyBorder="1" applyAlignment="1">
      <alignment horizontal="center" vertical="center"/>
    </xf>
    <xf numFmtId="0" fontId="0" fillId="0" borderId="17" xfId="0" applyFont="1" applyBorder="1" applyAlignment="1">
      <alignment vertical="center"/>
    </xf>
    <xf numFmtId="0" fontId="0" fillId="0" borderId="0" xfId="0" applyFont="1" applyAlignment="1">
      <alignment vertical="center"/>
    </xf>
    <xf numFmtId="0" fontId="33" fillId="0" borderId="0" xfId="0" applyFont="1" applyAlignment="1">
      <alignment vertical="center"/>
    </xf>
    <xf numFmtId="0" fontId="10" fillId="0" borderId="10" xfId="0" applyFont="1" applyBorder="1" applyAlignment="1">
      <alignment vertical="center" wrapText="1" shrinkToFit="1"/>
    </xf>
    <xf numFmtId="38" fontId="5" fillId="0" borderId="11" xfId="51" applyFont="1" applyBorder="1" applyAlignment="1">
      <alignment vertical="center" wrapText="1"/>
    </xf>
    <xf numFmtId="0" fontId="2" fillId="0" borderId="0" xfId="0" applyFont="1" applyAlignment="1">
      <alignment vertical="center" wrapText="1"/>
    </xf>
    <xf numFmtId="0" fontId="6" fillId="0" borderId="0" xfId="0" applyFont="1" applyAlignment="1">
      <alignment vertical="center" wrapText="1"/>
    </xf>
    <xf numFmtId="0" fontId="4" fillId="0" borderId="0" xfId="0" applyFont="1" applyAlignment="1">
      <alignment vertical="center" wrapText="1"/>
    </xf>
    <xf numFmtId="0" fontId="4" fillId="0" borderId="0" xfId="0" applyFont="1" applyAlignment="1" applyProtection="1">
      <alignment vertical="center" shrinkToFit="1"/>
      <protection locked="0"/>
    </xf>
    <xf numFmtId="0" fontId="29" fillId="0" borderId="0" xfId="0" applyFont="1" applyAlignment="1" applyProtection="1">
      <alignment vertical="center"/>
      <protection locked="0"/>
    </xf>
    <xf numFmtId="0" fontId="22" fillId="0" borderId="0" xfId="0" applyFont="1" applyAlignment="1">
      <alignment vertical="center"/>
    </xf>
    <xf numFmtId="0" fontId="31" fillId="0" borderId="0" xfId="0" applyFont="1" applyAlignment="1">
      <alignment vertical="center" shrinkToFit="1"/>
    </xf>
    <xf numFmtId="0" fontId="7" fillId="0" borderId="0" xfId="0" applyFont="1" applyAlignment="1">
      <alignment horizontal="left" vertical="center" shrinkToFit="1"/>
    </xf>
    <xf numFmtId="0" fontId="4" fillId="0" borderId="27" xfId="0" applyFont="1" applyBorder="1" applyAlignment="1">
      <alignment vertical="center" wrapText="1"/>
    </xf>
    <xf numFmtId="0" fontId="43" fillId="0" borderId="0" xfId="0" applyFont="1" applyAlignment="1">
      <alignment horizontal="left" vertical="center"/>
    </xf>
    <xf numFmtId="0" fontId="16" fillId="34" borderId="22" xfId="0" applyFont="1" applyFill="1" applyBorder="1" applyAlignment="1" quotePrefix="1">
      <alignment vertical="center" shrinkToFit="1"/>
    </xf>
    <xf numFmtId="0" fontId="10" fillId="0" borderId="0" xfId="0" applyFont="1" applyAlignment="1" quotePrefix="1">
      <alignment vertical="center"/>
    </xf>
    <xf numFmtId="0" fontId="41" fillId="0" borderId="0" xfId="0" applyFont="1" applyAlignment="1" quotePrefix="1">
      <alignment horizontal="left" vertical="center"/>
    </xf>
    <xf numFmtId="0" fontId="16" fillId="34" borderId="15" xfId="0" applyFont="1" applyFill="1" applyBorder="1" applyAlignment="1" quotePrefix="1">
      <alignment vertical="center" shrinkToFit="1"/>
    </xf>
    <xf numFmtId="0" fontId="16" fillId="34" borderId="11" xfId="0" applyFont="1" applyFill="1" applyBorder="1" applyAlignment="1" quotePrefix="1">
      <alignment vertical="center" shrinkToFit="1"/>
    </xf>
    <xf numFmtId="0" fontId="44" fillId="0" borderId="0" xfId="0" applyFont="1" applyAlignment="1">
      <alignment vertical="center"/>
    </xf>
    <xf numFmtId="0" fontId="15" fillId="0" borderId="0" xfId="0" applyFont="1" applyAlignment="1">
      <alignment vertical="center"/>
    </xf>
    <xf numFmtId="0" fontId="45" fillId="0" borderId="0" xfId="0" applyFont="1" applyAlignment="1">
      <alignment vertical="center"/>
    </xf>
    <xf numFmtId="0" fontId="6" fillId="0" borderId="0" xfId="0" applyFont="1" applyAlignment="1">
      <alignment/>
    </xf>
    <xf numFmtId="0" fontId="15" fillId="0" borderId="0" xfId="0" applyFont="1" applyAlignment="1">
      <alignment vertical="center" shrinkToFit="1"/>
    </xf>
    <xf numFmtId="0" fontId="46" fillId="0" borderId="0" xfId="0" applyFont="1" applyAlignment="1">
      <alignment vertical="center"/>
    </xf>
    <xf numFmtId="0" fontId="15" fillId="0" borderId="0" xfId="0" applyFont="1" applyAlignment="1">
      <alignment horizontal="center" vertical="center" shrinkToFit="1"/>
    </xf>
    <xf numFmtId="0" fontId="2" fillId="0" borderId="0" xfId="0" applyFont="1" applyAlignment="1">
      <alignment vertical="center"/>
    </xf>
    <xf numFmtId="0" fontId="6" fillId="0" borderId="0" xfId="0" applyFont="1" applyAlignment="1">
      <alignment horizontal="right" vertical="center"/>
    </xf>
    <xf numFmtId="0" fontId="7" fillId="0" borderId="0" xfId="0" applyFont="1" applyAlignment="1">
      <alignment/>
    </xf>
    <xf numFmtId="0" fontId="33" fillId="34" borderId="0" xfId="0" applyFont="1" applyFill="1" applyAlignment="1">
      <alignment vertical="center"/>
    </xf>
    <xf numFmtId="0" fontId="17" fillId="0" borderId="0" xfId="0" applyFont="1" applyAlignment="1">
      <alignment vertical="center"/>
    </xf>
    <xf numFmtId="0" fontId="47" fillId="0" borderId="0" xfId="0" applyFont="1" applyAlignment="1">
      <alignment vertical="center"/>
    </xf>
    <xf numFmtId="0" fontId="43" fillId="0" borderId="0" xfId="0" applyFont="1" applyAlignment="1">
      <alignment vertical="center"/>
    </xf>
    <xf numFmtId="0" fontId="43" fillId="0" borderId="28" xfId="0" applyFont="1" applyBorder="1" applyAlignment="1">
      <alignment horizontal="center" vertical="center" wrapText="1"/>
    </xf>
    <xf numFmtId="0" fontId="43" fillId="0" borderId="29" xfId="0" applyFont="1" applyBorder="1" applyAlignment="1">
      <alignment horizontal="center" vertical="center" wrapText="1"/>
    </xf>
    <xf numFmtId="0" fontId="43" fillId="0" borderId="30" xfId="0" applyFont="1" applyBorder="1" applyAlignment="1" quotePrefix="1">
      <alignment horizontal="center" vertical="center"/>
    </xf>
    <xf numFmtId="0" fontId="43" fillId="0" borderId="31" xfId="0" applyFont="1" applyBorder="1" applyAlignment="1" quotePrefix="1">
      <alignment horizontal="center" vertical="center"/>
    </xf>
    <xf numFmtId="0" fontId="41" fillId="0" borderId="0" xfId="0" applyFont="1" applyAlignment="1">
      <alignment vertical="center"/>
    </xf>
    <xf numFmtId="0" fontId="4" fillId="0" borderId="0" xfId="0" applyFont="1" applyAlignment="1">
      <alignment horizontal="right"/>
    </xf>
    <xf numFmtId="0" fontId="4" fillId="0" borderId="0" xfId="0" applyFont="1" applyAlignment="1" applyProtection="1">
      <alignment vertical="center"/>
      <protection locked="0"/>
    </xf>
    <xf numFmtId="0" fontId="43" fillId="0" borderId="0" xfId="0" applyFont="1" applyAlignment="1">
      <alignment vertical="center" shrinkToFit="1"/>
    </xf>
    <xf numFmtId="0" fontId="43" fillId="0" borderId="0" xfId="0" applyFont="1" applyAlignment="1">
      <alignment horizontal="center" vertical="center"/>
    </xf>
    <xf numFmtId="0" fontId="22" fillId="0" borderId="32" xfId="0" applyFont="1" applyBorder="1" applyAlignment="1">
      <alignment vertical="center"/>
    </xf>
    <xf numFmtId="0" fontId="29" fillId="0" borderId="0" xfId="0" applyFont="1" applyAlignment="1">
      <alignment vertical="center"/>
    </xf>
    <xf numFmtId="0" fontId="16" fillId="34" borderId="14" xfId="0" applyFont="1" applyFill="1" applyBorder="1" applyAlignment="1" quotePrefix="1">
      <alignment vertical="center" shrinkToFit="1"/>
    </xf>
    <xf numFmtId="0" fontId="16" fillId="34" borderId="11" xfId="0" applyFont="1" applyFill="1" applyBorder="1" applyAlignment="1" quotePrefix="1">
      <alignment vertical="center"/>
    </xf>
    <xf numFmtId="0" fontId="10" fillId="0" borderId="0" xfId="0" applyFont="1" applyAlignment="1">
      <alignment vertical="center" shrinkToFit="1"/>
    </xf>
    <xf numFmtId="0" fontId="10" fillId="0" borderId="0" xfId="0" applyFont="1" applyAlignment="1" quotePrefix="1">
      <alignment vertical="center" wrapText="1"/>
    </xf>
    <xf numFmtId="0" fontId="7" fillId="0" borderId="10" xfId="0" applyFont="1" applyBorder="1" applyAlignment="1">
      <alignment vertical="center"/>
    </xf>
    <xf numFmtId="0" fontId="10" fillId="0" borderId="0" xfId="0" applyFont="1" applyAlignment="1">
      <alignment vertical="center" wrapText="1" shrinkToFit="1"/>
    </xf>
    <xf numFmtId="0" fontId="4" fillId="0" borderId="0" xfId="0" applyFont="1" applyAlignment="1">
      <alignment/>
    </xf>
    <xf numFmtId="0" fontId="41" fillId="0" borderId="0" xfId="0" applyFont="1" applyAlignment="1">
      <alignment/>
    </xf>
    <xf numFmtId="0" fontId="126" fillId="0" borderId="0" xfId="64" applyFont="1">
      <alignment vertical="center"/>
      <protection/>
    </xf>
    <xf numFmtId="0" fontId="107" fillId="0" borderId="0" xfId="64">
      <alignment vertical="center"/>
      <protection/>
    </xf>
    <xf numFmtId="0" fontId="120" fillId="0" borderId="0" xfId="64" applyFont="1">
      <alignment vertical="center"/>
      <protection/>
    </xf>
    <xf numFmtId="0" fontId="107" fillId="0" borderId="12" xfId="64" applyBorder="1">
      <alignment vertical="center"/>
      <protection/>
    </xf>
    <xf numFmtId="0" fontId="127" fillId="0" borderId="0" xfId="0" applyFont="1" applyAlignment="1">
      <alignment vertical="center"/>
    </xf>
    <xf numFmtId="0" fontId="128" fillId="0" borderId="0" xfId="0" applyFont="1" applyAlignment="1">
      <alignment horizontal="right" vertical="center"/>
    </xf>
    <xf numFmtId="0" fontId="128" fillId="0" borderId="0" xfId="0" applyFont="1" applyAlignment="1">
      <alignment vertical="center"/>
    </xf>
    <xf numFmtId="0" fontId="22" fillId="34" borderId="22" xfId="0" applyFont="1" applyFill="1" applyBorder="1" applyAlignment="1" quotePrefix="1">
      <alignment vertical="center"/>
    </xf>
    <xf numFmtId="0" fontId="5" fillId="0" borderId="10" xfId="0" applyFont="1" applyBorder="1" applyAlignment="1" applyProtection="1">
      <alignment vertical="center" wrapText="1" shrinkToFit="1"/>
      <protection locked="0"/>
    </xf>
    <xf numFmtId="0" fontId="22" fillId="0" borderId="0" xfId="64" applyFont="1">
      <alignment vertical="center"/>
      <protection/>
    </xf>
    <xf numFmtId="3" fontId="7" fillId="0" borderId="0" xfId="64" applyNumberFormat="1" applyFont="1" applyAlignment="1">
      <alignment horizontal="center" vertical="center"/>
      <protection/>
    </xf>
    <xf numFmtId="0" fontId="7" fillId="0" borderId="0" xfId="64" applyFont="1" applyAlignment="1">
      <alignment horizontal="center" vertical="center"/>
      <protection/>
    </xf>
    <xf numFmtId="0" fontId="22" fillId="0" borderId="0" xfId="65" applyFont="1">
      <alignment vertical="center"/>
      <protection/>
    </xf>
    <xf numFmtId="0" fontId="22" fillId="0" borderId="0" xfId="65" applyFont="1" applyAlignment="1">
      <alignment horizontal="center" vertical="center"/>
      <protection/>
    </xf>
    <xf numFmtId="0" fontId="22" fillId="0" borderId="0" xfId="65" applyFont="1" applyAlignment="1">
      <alignment horizontal="center" vertical="center" shrinkToFit="1"/>
      <protection/>
    </xf>
    <xf numFmtId="0" fontId="7" fillId="0" borderId="0" xfId="65" applyFont="1" applyAlignment="1">
      <alignment horizontal="left" vertical="center"/>
      <protection/>
    </xf>
    <xf numFmtId="0" fontId="29" fillId="0" borderId="0" xfId="65" applyFont="1">
      <alignment vertical="center"/>
      <protection/>
    </xf>
    <xf numFmtId="0" fontId="129" fillId="0" borderId="0" xfId="64" applyFont="1" applyAlignment="1">
      <alignment horizontal="center" vertical="center"/>
      <protection/>
    </xf>
    <xf numFmtId="0" fontId="130" fillId="0" borderId="0" xfId="64" applyFont="1">
      <alignment vertical="center"/>
      <protection/>
    </xf>
    <xf numFmtId="0" fontId="107" fillId="0" borderId="0" xfId="64">
      <alignment vertical="center"/>
      <protection/>
    </xf>
    <xf numFmtId="0" fontId="131" fillId="0" borderId="0" xfId="64" applyFont="1">
      <alignment vertical="center"/>
      <protection/>
    </xf>
    <xf numFmtId="0" fontId="107" fillId="2" borderId="0" xfId="64" applyFill="1">
      <alignment vertical="center"/>
      <protection/>
    </xf>
    <xf numFmtId="0" fontId="107" fillId="2" borderId="0" xfId="64" applyFill="1">
      <alignment vertical="center"/>
      <protection/>
    </xf>
    <xf numFmtId="0" fontId="107" fillId="0" borderId="0" xfId="64">
      <alignment vertical="center"/>
      <protection/>
    </xf>
    <xf numFmtId="0" fontId="120" fillId="35" borderId="12" xfId="64" applyFont="1" applyFill="1" applyBorder="1" applyAlignment="1">
      <alignment horizontal="center" vertical="center" wrapText="1"/>
      <protection/>
    </xf>
    <xf numFmtId="0" fontId="120" fillId="35" borderId="12" xfId="64" applyFont="1" applyFill="1" applyBorder="1" applyAlignment="1">
      <alignment horizontal="center" vertical="center"/>
      <protection/>
    </xf>
    <xf numFmtId="0" fontId="107" fillId="0" borderId="22" xfId="64" applyBorder="1">
      <alignment vertical="center"/>
      <protection/>
    </xf>
    <xf numFmtId="0" fontId="131" fillId="2" borderId="0" xfId="64" applyFont="1" applyFill="1">
      <alignment vertical="center"/>
      <protection/>
    </xf>
    <xf numFmtId="0" fontId="44" fillId="0" borderId="0" xfId="65" applyFont="1">
      <alignment vertical="center"/>
      <protection/>
    </xf>
    <xf numFmtId="0" fontId="15" fillId="0" borderId="0" xfId="65" applyFont="1">
      <alignment vertical="center"/>
      <protection/>
    </xf>
    <xf numFmtId="0" fontId="7" fillId="0" borderId="0" xfId="65" applyFont="1" applyAlignment="1">
      <alignment horizontal="right" vertical="center"/>
      <protection/>
    </xf>
    <xf numFmtId="0" fontId="45" fillId="0" borderId="0" xfId="65" applyFont="1">
      <alignment vertical="center"/>
      <protection/>
    </xf>
    <xf numFmtId="0" fontId="6" fillId="0" borderId="0" xfId="65" applyFont="1" applyAlignment="1">
      <alignment/>
      <protection/>
    </xf>
    <xf numFmtId="0" fontId="15" fillId="0" borderId="0" xfId="65" applyFont="1" applyAlignment="1">
      <alignment vertical="center" shrinkToFit="1"/>
      <protection/>
    </xf>
    <xf numFmtId="0" fontId="7" fillId="0" borderId="0" xfId="65" applyFont="1">
      <alignment vertical="center"/>
      <protection/>
    </xf>
    <xf numFmtId="0" fontId="7" fillId="0" borderId="0" xfId="65" applyFont="1" applyAlignment="1">
      <alignment vertical="center" shrinkToFit="1"/>
      <protection/>
    </xf>
    <xf numFmtId="0" fontId="7" fillId="0" borderId="0" xfId="65" applyFont="1" applyAlignment="1">
      <alignment horizontal="center" vertical="center"/>
      <protection/>
    </xf>
    <xf numFmtId="0" fontId="15" fillId="0" borderId="0" xfId="65" applyFont="1" applyAlignment="1">
      <alignment horizontal="center" vertical="center" shrinkToFit="1"/>
      <protection/>
    </xf>
    <xf numFmtId="0" fontId="6" fillId="0" borderId="0" xfId="65" applyFont="1">
      <alignment vertical="center"/>
      <protection/>
    </xf>
    <xf numFmtId="0" fontId="6" fillId="0" borderId="0" xfId="65" applyFont="1" applyAlignment="1">
      <alignment horizontal="center" vertical="center"/>
      <protection/>
    </xf>
    <xf numFmtId="0" fontId="7" fillId="0" borderId="33" xfId="65" applyFont="1" applyBorder="1">
      <alignment vertical="center"/>
      <protection/>
    </xf>
    <xf numFmtId="0" fontId="22" fillId="0" borderId="33" xfId="65" applyFont="1" applyBorder="1">
      <alignment vertical="center"/>
      <protection/>
    </xf>
    <xf numFmtId="0" fontId="6" fillId="0" borderId="0" xfId="64" applyFont="1" applyAlignment="1">
      <alignment/>
      <protection/>
    </xf>
    <xf numFmtId="0" fontId="7" fillId="0" borderId="0" xfId="64" applyFont="1" applyAlignment="1">
      <alignment/>
      <protection/>
    </xf>
    <xf numFmtId="0" fontId="7" fillId="0" borderId="0" xfId="64" applyFont="1" applyAlignment="1">
      <alignment horizontal="left" vertical="center"/>
      <protection/>
    </xf>
    <xf numFmtId="0" fontId="35" fillId="0" borderId="0" xfId="64" applyFont="1" applyAlignment="1">
      <alignment horizontal="center" vertical="center"/>
      <protection/>
    </xf>
    <xf numFmtId="0" fontId="35" fillId="0" borderId="0" xfId="64" applyFont="1">
      <alignment vertical="center"/>
      <protection/>
    </xf>
    <xf numFmtId="0" fontId="22" fillId="0" borderId="0" xfId="64" applyFont="1" applyAlignment="1">
      <alignment horizontal="left" vertical="center"/>
      <protection/>
    </xf>
    <xf numFmtId="0" fontId="22" fillId="0" borderId="10" xfId="65" applyFont="1" applyBorder="1" applyAlignment="1">
      <alignment horizontal="center" vertical="center"/>
      <protection/>
    </xf>
    <xf numFmtId="0" fontId="43" fillId="0" borderId="0" xfId="65" applyFont="1" applyAlignment="1">
      <alignment horizontal="center" vertical="center"/>
      <protection/>
    </xf>
    <xf numFmtId="0" fontId="4" fillId="0" borderId="0" xfId="65" applyFont="1">
      <alignment vertical="center"/>
      <protection/>
    </xf>
    <xf numFmtId="0" fontId="107" fillId="0" borderId="12" xfId="64" applyBorder="1" applyAlignment="1">
      <alignment horizontal="center" vertical="center"/>
      <protection/>
    </xf>
    <xf numFmtId="0" fontId="107" fillId="0" borderId="22" xfId="64" applyBorder="1" applyAlignment="1">
      <alignment horizontal="center" vertical="center"/>
      <protection/>
    </xf>
    <xf numFmtId="0" fontId="107" fillId="0" borderId="34" xfId="64" applyBorder="1" applyAlignment="1">
      <alignment horizontal="center" vertical="center"/>
      <protection/>
    </xf>
    <xf numFmtId="0" fontId="120" fillId="35" borderId="35" xfId="64" applyFont="1" applyFill="1" applyBorder="1" applyAlignment="1">
      <alignment horizontal="center" vertical="center" wrapText="1"/>
      <protection/>
    </xf>
    <xf numFmtId="0" fontId="120" fillId="35" borderId="14" xfId="64" applyFont="1" applyFill="1" applyBorder="1" applyAlignment="1">
      <alignment horizontal="center" vertical="center" wrapText="1"/>
      <protection/>
    </xf>
    <xf numFmtId="0" fontId="120" fillId="35" borderId="36" xfId="64" applyFont="1" applyFill="1" applyBorder="1" applyAlignment="1">
      <alignment horizontal="center" vertical="center"/>
      <protection/>
    </xf>
    <xf numFmtId="0" fontId="120" fillId="35" borderId="37" xfId="64" applyFont="1" applyFill="1" applyBorder="1" applyAlignment="1">
      <alignment horizontal="center" vertical="center"/>
      <protection/>
    </xf>
    <xf numFmtId="0" fontId="107" fillId="0" borderId="38" xfId="64" applyBorder="1" applyAlignment="1">
      <alignment horizontal="center" vertical="center"/>
      <protection/>
    </xf>
    <xf numFmtId="0" fontId="12" fillId="0" borderId="0" xfId="64" applyFont="1" applyAlignment="1">
      <alignment horizontal="left"/>
      <protection/>
    </xf>
    <xf numFmtId="0" fontId="107" fillId="2" borderId="0" xfId="64" applyFill="1" applyAlignment="1">
      <alignment horizontal="center" vertical="center"/>
      <protection/>
    </xf>
    <xf numFmtId="0" fontId="107" fillId="2" borderId="0" xfId="64" applyFill="1">
      <alignment vertical="center"/>
      <protection/>
    </xf>
    <xf numFmtId="0" fontId="107" fillId="0" borderId="0" xfId="64">
      <alignment vertical="center"/>
      <protection/>
    </xf>
    <xf numFmtId="0" fontId="107" fillId="0" borderId="0" xfId="64" applyAlignment="1">
      <alignment horizontal="center" vertical="center"/>
      <protection/>
    </xf>
    <xf numFmtId="0" fontId="107" fillId="0" borderId="0" xfId="64">
      <alignment vertical="center"/>
      <protection/>
    </xf>
    <xf numFmtId="0" fontId="107" fillId="0" borderId="0" xfId="64">
      <alignment vertical="center"/>
      <protection/>
    </xf>
    <xf numFmtId="0" fontId="107" fillId="0" borderId="25" xfId="64" applyBorder="1" applyAlignment="1">
      <alignment horizontal="center" vertical="center"/>
      <protection/>
    </xf>
    <xf numFmtId="0" fontId="107" fillId="0" borderId="12" xfId="64" applyBorder="1" applyAlignment="1">
      <alignment horizontal="center" vertical="center"/>
      <protection/>
    </xf>
    <xf numFmtId="0" fontId="22" fillId="0" borderId="39" xfId="0" applyFont="1" applyBorder="1" applyAlignment="1">
      <alignment vertical="center"/>
    </xf>
    <xf numFmtId="0" fontId="4" fillId="0" borderId="19" xfId="0" applyFont="1" applyBorder="1" applyAlignment="1">
      <alignment horizontal="center" vertical="center"/>
    </xf>
    <xf numFmtId="0" fontId="10" fillId="0" borderId="0" xfId="65" applyFont="1" applyAlignment="1">
      <alignment/>
      <protection/>
    </xf>
    <xf numFmtId="0" fontId="107" fillId="0" borderId="0" xfId="64" applyAlignment="1">
      <alignment vertical="center" shrinkToFit="1"/>
      <protection/>
    </xf>
    <xf numFmtId="0" fontId="129" fillId="0" borderId="0" xfId="64" applyFont="1">
      <alignment vertical="center"/>
      <protection/>
    </xf>
    <xf numFmtId="0" fontId="107" fillId="0" borderId="0" xfId="64">
      <alignment vertical="center"/>
      <protection/>
    </xf>
    <xf numFmtId="0" fontId="130" fillId="0" borderId="0" xfId="64" applyFont="1">
      <alignment vertical="center"/>
      <protection/>
    </xf>
    <xf numFmtId="0" fontId="120" fillId="6" borderId="40" xfId="64" applyFont="1" applyFill="1" applyBorder="1" applyAlignment="1">
      <alignment horizontal="center" vertical="center" shrinkToFit="1"/>
      <protection/>
    </xf>
    <xf numFmtId="0" fontId="120" fillId="0" borderId="0" xfId="64" applyFont="1" applyAlignment="1">
      <alignment horizontal="center" vertical="center" shrinkToFit="1"/>
      <protection/>
    </xf>
    <xf numFmtId="0" fontId="107" fillId="0" borderId="0" xfId="64" applyAlignment="1">
      <alignment horizontal="center" vertical="center"/>
      <protection/>
    </xf>
    <xf numFmtId="0" fontId="120" fillId="0" borderId="41" xfId="64" applyFont="1" applyBorder="1">
      <alignment vertical="center"/>
      <protection/>
    </xf>
    <xf numFmtId="0" fontId="120" fillId="0" borderId="0" xfId="64" applyFont="1">
      <alignment vertical="center"/>
      <protection/>
    </xf>
    <xf numFmtId="0" fontId="120" fillId="0" borderId="12" xfId="64" applyFont="1" applyBorder="1" applyAlignment="1">
      <alignment horizontal="center" vertical="center"/>
      <protection/>
    </xf>
    <xf numFmtId="0" fontId="120" fillId="0" borderId="25" xfId="64" applyFont="1" applyBorder="1" applyAlignment="1">
      <alignment horizontal="center" vertical="center"/>
      <protection/>
    </xf>
    <xf numFmtId="0" fontId="120" fillId="6" borderId="42" xfId="64" applyFont="1" applyFill="1" applyBorder="1" applyAlignment="1">
      <alignment horizontal="center" vertical="center"/>
      <protection/>
    </xf>
    <xf numFmtId="0" fontId="120" fillId="6" borderId="43" xfId="64" applyFont="1" applyFill="1" applyBorder="1" applyAlignment="1">
      <alignment horizontal="center" vertical="center"/>
      <protection/>
    </xf>
    <xf numFmtId="0" fontId="120" fillId="6" borderId="43" xfId="64" applyFont="1" applyFill="1" applyBorder="1" applyAlignment="1">
      <alignment horizontal="center" vertical="center" shrinkToFit="1"/>
      <protection/>
    </xf>
    <xf numFmtId="0" fontId="120" fillId="6" borderId="44" xfId="64" applyFont="1" applyFill="1" applyBorder="1" applyAlignment="1">
      <alignment horizontal="center" vertical="center"/>
      <protection/>
    </xf>
    <xf numFmtId="0" fontId="107" fillId="0" borderId="45" xfId="64" applyBorder="1">
      <alignment vertical="center"/>
      <protection/>
    </xf>
    <xf numFmtId="0" fontId="107" fillId="0" borderId="12" xfId="64" applyBorder="1">
      <alignment vertical="center"/>
      <protection/>
    </xf>
    <xf numFmtId="0" fontId="107" fillId="0" borderId="12" xfId="64" applyBorder="1" applyAlignment="1">
      <alignment vertical="center" shrinkToFit="1"/>
      <protection/>
    </xf>
    <xf numFmtId="0" fontId="107" fillId="0" borderId="46" xfId="64" applyBorder="1">
      <alignment vertical="center"/>
      <protection/>
    </xf>
    <xf numFmtId="0" fontId="107" fillId="0" borderId="47" xfId="64" applyBorder="1">
      <alignment vertical="center"/>
      <protection/>
    </xf>
    <xf numFmtId="0" fontId="107" fillId="0" borderId="23" xfId="64" applyBorder="1">
      <alignment vertical="center"/>
      <protection/>
    </xf>
    <xf numFmtId="0" fontId="107" fillId="0" borderId="23" xfId="64" applyBorder="1" applyAlignment="1">
      <alignment vertical="center" shrinkToFit="1"/>
      <protection/>
    </xf>
    <xf numFmtId="0" fontId="107" fillId="0" borderId="48" xfId="64" applyBorder="1">
      <alignment vertical="center"/>
      <protection/>
    </xf>
    <xf numFmtId="0" fontId="22" fillId="0" borderId="26" xfId="64" applyFont="1" applyBorder="1">
      <alignment vertical="center"/>
      <protection/>
    </xf>
    <xf numFmtId="0" fontId="22" fillId="0" borderId="22" xfId="64" applyFont="1" applyBorder="1">
      <alignment vertical="center"/>
      <protection/>
    </xf>
    <xf numFmtId="0" fontId="0" fillId="0" borderId="0" xfId="0" applyFont="1" applyAlignment="1">
      <alignment horizontal="center" vertical="center"/>
    </xf>
    <xf numFmtId="0" fontId="4" fillId="0" borderId="0" xfId="0" applyFont="1" applyAlignment="1">
      <alignment horizontal="center" vertical="center" shrinkToFit="1"/>
    </xf>
    <xf numFmtId="0" fontId="6" fillId="0" borderId="0" xfId="65" applyFont="1" applyAlignment="1">
      <alignment horizontal="left" vertical="center"/>
      <protection/>
    </xf>
    <xf numFmtId="0" fontId="4" fillId="0" borderId="0" xfId="65" applyFont="1" applyAlignment="1">
      <alignment horizontal="center" vertical="center"/>
      <protection/>
    </xf>
    <xf numFmtId="0" fontId="0" fillId="0" borderId="0" xfId="0" applyAlignment="1">
      <alignment horizontal="center" vertical="center"/>
    </xf>
    <xf numFmtId="0" fontId="4" fillId="0" borderId="0" xfId="65" applyFont="1" applyAlignment="1" applyProtection="1">
      <alignment horizontal="right" vertical="center" shrinkToFit="1"/>
      <protection locked="0"/>
    </xf>
    <xf numFmtId="0" fontId="10" fillId="0" borderId="0" xfId="0" applyFont="1" applyAlignment="1">
      <alignment horizontal="right" vertical="center" shrinkToFit="1"/>
    </xf>
    <xf numFmtId="0" fontId="10" fillId="0" borderId="0" xfId="0" applyFont="1" applyAlignment="1" applyProtection="1">
      <alignment horizontal="right" vertical="center" shrinkToFit="1"/>
      <protection locked="0"/>
    </xf>
    <xf numFmtId="0" fontId="10" fillId="0" borderId="0" xfId="0" applyFont="1" applyAlignment="1" applyProtection="1">
      <alignment horizontal="center" vertical="center" shrinkToFit="1"/>
      <protection locked="0"/>
    </xf>
    <xf numFmtId="0" fontId="132" fillId="0" borderId="0" xfId="0" applyFont="1" applyAlignment="1">
      <alignment horizontal="left" vertical="center"/>
    </xf>
    <xf numFmtId="0" fontId="133" fillId="0" borderId="0" xfId="0" applyFont="1" applyAlignment="1">
      <alignment horizontal="left" vertical="center"/>
    </xf>
    <xf numFmtId="0" fontId="134" fillId="0" borderId="0" xfId="0" applyFont="1" applyAlignment="1">
      <alignment horizontal="left" vertical="center"/>
    </xf>
    <xf numFmtId="0" fontId="6" fillId="0" borderId="0" xfId="64" applyFont="1" applyAlignment="1">
      <alignment horizontal="right"/>
      <protection/>
    </xf>
    <xf numFmtId="38" fontId="5" fillId="0" borderId="10" xfId="51" applyFont="1" applyBorder="1" applyAlignment="1">
      <alignment vertical="center"/>
    </xf>
    <xf numFmtId="0" fontId="18" fillId="0" borderId="10" xfId="0" applyFont="1" applyBorder="1" applyAlignment="1" applyProtection="1">
      <alignment vertical="center"/>
      <protection locked="0"/>
    </xf>
    <xf numFmtId="0" fontId="7" fillId="0" borderId="0" xfId="0" applyFont="1" applyBorder="1" applyAlignment="1">
      <alignment vertical="center"/>
    </xf>
    <xf numFmtId="38" fontId="5" fillId="0" borderId="10" xfId="51" applyFont="1" applyBorder="1" applyAlignment="1" quotePrefix="1">
      <alignment vertical="center" wrapText="1"/>
    </xf>
    <xf numFmtId="0" fontId="16" fillId="0" borderId="11" xfId="0" applyFont="1" applyFill="1" applyBorder="1" applyAlignment="1" quotePrefix="1">
      <alignment vertical="center" shrinkToFit="1"/>
    </xf>
    <xf numFmtId="0" fontId="16" fillId="0" borderId="11" xfId="0" applyFont="1" applyFill="1" applyBorder="1" applyAlignment="1">
      <alignment vertical="center" shrinkToFit="1"/>
    </xf>
    <xf numFmtId="0" fontId="17" fillId="0" borderId="0" xfId="0" applyFont="1" applyBorder="1" applyAlignment="1">
      <alignment horizontal="center" vertical="center"/>
    </xf>
    <xf numFmtId="0" fontId="7" fillId="0" borderId="0" xfId="0" applyFont="1" applyBorder="1" applyAlignment="1">
      <alignment horizontal="center" vertical="center"/>
    </xf>
    <xf numFmtId="0" fontId="14" fillId="0" borderId="0" xfId="0" applyFont="1" applyBorder="1" applyAlignment="1" applyProtection="1">
      <alignment horizontal="right" vertical="center"/>
      <protection locked="0"/>
    </xf>
    <xf numFmtId="0" fontId="0" fillId="0" borderId="15" xfId="0" applyFont="1" applyBorder="1" applyAlignment="1">
      <alignment vertical="center"/>
    </xf>
    <xf numFmtId="0" fontId="10" fillId="0" borderId="0" xfId="0" applyFont="1" applyBorder="1" applyAlignment="1">
      <alignment vertical="center" wrapText="1" shrinkToFit="1"/>
    </xf>
    <xf numFmtId="38" fontId="5" fillId="0" borderId="0" xfId="51" applyFont="1" applyBorder="1" applyAlignment="1">
      <alignment vertical="center"/>
    </xf>
    <xf numFmtId="0" fontId="5" fillId="0" borderId="0" xfId="0" applyFont="1" applyBorder="1" applyAlignment="1">
      <alignment vertical="center" shrinkToFit="1"/>
    </xf>
    <xf numFmtId="0" fontId="0" fillId="0" borderId="0" xfId="0" applyFont="1" applyBorder="1" applyAlignment="1">
      <alignment vertical="center" shrinkToFit="1"/>
    </xf>
    <xf numFmtId="0" fontId="18" fillId="0" borderId="0" xfId="0" applyFont="1" applyBorder="1" applyAlignment="1" applyProtection="1">
      <alignment vertical="center"/>
      <protection locked="0"/>
    </xf>
    <xf numFmtId="0" fontId="0" fillId="0" borderId="0" xfId="0" applyFont="1" applyBorder="1" applyAlignment="1">
      <alignment vertical="center"/>
    </xf>
    <xf numFmtId="0" fontId="22" fillId="0" borderId="49" xfId="0" applyFont="1" applyBorder="1" applyAlignment="1">
      <alignment vertical="center"/>
    </xf>
    <xf numFmtId="0" fontId="22" fillId="0" borderId="50" xfId="0" applyFont="1" applyBorder="1" applyAlignment="1">
      <alignment vertical="center"/>
    </xf>
    <xf numFmtId="0" fontId="34" fillId="0" borderId="50" xfId="0" applyFont="1" applyBorder="1" applyAlignment="1" quotePrefix="1">
      <alignment vertical="center"/>
    </xf>
    <xf numFmtId="0" fontId="135" fillId="0" borderId="50" xfId="0" applyFont="1" applyBorder="1" applyAlignment="1" quotePrefix="1">
      <alignment vertical="center"/>
    </xf>
    <xf numFmtId="0" fontId="4" fillId="0" borderId="0" xfId="0" applyFont="1" applyBorder="1" applyAlignment="1">
      <alignment vertical="center"/>
    </xf>
    <xf numFmtId="0" fontId="0" fillId="0" borderId="10" xfId="0" applyFont="1" applyBorder="1" applyAlignment="1">
      <alignment vertical="center"/>
    </xf>
    <xf numFmtId="0" fontId="18" fillId="0" borderId="10" xfId="0" applyFont="1" applyBorder="1" applyAlignment="1" applyProtection="1">
      <alignment vertical="center" shrinkToFit="1"/>
      <protection locked="0"/>
    </xf>
    <xf numFmtId="38" fontId="5" fillId="0" borderId="10" xfId="53" applyFont="1" applyBorder="1" applyAlignment="1">
      <alignment vertical="center"/>
    </xf>
    <xf numFmtId="0" fontId="4" fillId="0" borderId="10" xfId="0" applyFont="1" applyBorder="1" applyAlignment="1">
      <alignment vertical="center"/>
    </xf>
    <xf numFmtId="0" fontId="10" fillId="0" borderId="0" xfId="0" applyFont="1" applyFill="1" applyBorder="1" applyAlignment="1">
      <alignment vertical="center" shrinkToFit="1"/>
    </xf>
    <xf numFmtId="38" fontId="5" fillId="0" borderId="0" xfId="51" applyFont="1" applyFill="1" applyBorder="1" applyAlignment="1">
      <alignment vertical="center"/>
    </xf>
    <xf numFmtId="38" fontId="5" fillId="0" borderId="0" xfId="51" applyFont="1" applyFill="1" applyBorder="1" applyAlignment="1">
      <alignment vertical="center" shrinkToFit="1"/>
    </xf>
    <xf numFmtId="38" fontId="5" fillId="0" borderId="0" xfId="51" applyFont="1" applyFill="1" applyBorder="1" applyAlignment="1" quotePrefix="1">
      <alignment vertical="center" wrapText="1"/>
    </xf>
    <xf numFmtId="0" fontId="18" fillId="0" borderId="0" xfId="0" applyFont="1" applyFill="1" applyBorder="1" applyAlignment="1" applyProtection="1">
      <alignment vertical="center" shrinkToFit="1"/>
      <protection/>
    </xf>
    <xf numFmtId="0" fontId="136" fillId="0" borderId="0" xfId="64" applyFont="1" applyAlignment="1">
      <alignment horizontal="center" vertical="center"/>
      <protection/>
    </xf>
    <xf numFmtId="0" fontId="7" fillId="0" borderId="0" xfId="0" applyFont="1" applyAlignment="1">
      <alignment horizontal="left" vertical="center" wrapText="1" shrinkToFit="1"/>
    </xf>
    <xf numFmtId="0" fontId="7" fillId="0" borderId="0" xfId="0" applyFont="1" applyAlignment="1">
      <alignment horizontal="left" vertical="center" wrapText="1"/>
    </xf>
    <xf numFmtId="0" fontId="22" fillId="0" borderId="0" xfId="0" applyFont="1" applyAlignment="1">
      <alignment vertical="center" wrapText="1"/>
    </xf>
    <xf numFmtId="0" fontId="39" fillId="0" borderId="0" xfId="44" applyAlignment="1">
      <alignment vertical="center"/>
    </xf>
    <xf numFmtId="0" fontId="136" fillId="0" borderId="0" xfId="64" applyFont="1">
      <alignment vertical="center"/>
      <protection/>
    </xf>
    <xf numFmtId="0" fontId="120" fillId="0" borderId="0" xfId="64" applyFont="1" applyAlignment="1">
      <alignment horizontal="left" vertical="center"/>
      <protection/>
    </xf>
    <xf numFmtId="0" fontId="107" fillId="0" borderId="0" xfId="64" applyAlignment="1">
      <alignment horizontal="left" vertical="center"/>
      <protection/>
    </xf>
    <xf numFmtId="0" fontId="120" fillId="0" borderId="41" xfId="64" applyFont="1" applyBorder="1" applyAlignment="1">
      <alignment horizontal="left" vertical="center"/>
      <protection/>
    </xf>
    <xf numFmtId="0" fontId="136" fillId="0" borderId="0" xfId="64" applyFont="1" applyAlignment="1">
      <alignment horizontal="left" vertical="center"/>
      <protection/>
    </xf>
    <xf numFmtId="0" fontId="137" fillId="0" borderId="0" xfId="64" applyFont="1" applyAlignment="1">
      <alignment horizontal="left" vertical="center"/>
      <protection/>
    </xf>
    <xf numFmtId="0" fontId="138" fillId="0" borderId="0" xfId="64" applyFont="1" applyAlignment="1">
      <alignment horizontal="left" vertical="center"/>
      <protection/>
    </xf>
    <xf numFmtId="0" fontId="137" fillId="0" borderId="0" xfId="64" applyFont="1">
      <alignment vertical="center"/>
      <protection/>
    </xf>
    <xf numFmtId="0" fontId="139" fillId="0" borderId="0" xfId="64" applyFont="1" applyAlignment="1">
      <alignment horizontal="left" vertical="center"/>
      <protection/>
    </xf>
    <xf numFmtId="0" fontId="137" fillId="0" borderId="0" xfId="64" applyFont="1" applyAlignment="1">
      <alignment horizontal="left" vertical="center" shrinkToFit="1"/>
      <protection/>
    </xf>
    <xf numFmtId="0" fontId="138" fillId="6" borderId="51" xfId="64" applyFont="1" applyFill="1" applyBorder="1" applyAlignment="1">
      <alignment horizontal="center" vertical="center" shrinkToFit="1"/>
      <protection/>
    </xf>
    <xf numFmtId="0" fontId="140" fillId="0" borderId="0" xfId="64" applyFont="1" applyAlignment="1">
      <alignment horizontal="left" vertical="center"/>
      <protection/>
    </xf>
    <xf numFmtId="0" fontId="141" fillId="0" borderId="0" xfId="64" applyFont="1" applyAlignment="1">
      <alignment horizontal="left" vertical="center"/>
      <protection/>
    </xf>
    <xf numFmtId="0" fontId="142" fillId="0" borderId="0" xfId="64" applyFont="1" applyAlignment="1">
      <alignment horizontal="left" vertical="center"/>
      <protection/>
    </xf>
    <xf numFmtId="0" fontId="143" fillId="0" borderId="0" xfId="64" applyFont="1" applyAlignment="1">
      <alignment horizontal="left"/>
      <protection/>
    </xf>
    <xf numFmtId="0" fontId="137" fillId="0" borderId="0" xfId="64" applyFont="1" applyAlignment="1">
      <alignment vertical="center" shrinkToFit="1"/>
      <protection/>
    </xf>
    <xf numFmtId="49" fontId="144" fillId="6" borderId="12" xfId="0" applyNumberFormat="1" applyFont="1" applyFill="1" applyBorder="1" applyAlignment="1">
      <alignment horizontal="center" vertical="center" wrapText="1"/>
    </xf>
    <xf numFmtId="49" fontId="144" fillId="6" borderId="12" xfId="0" applyNumberFormat="1" applyFont="1" applyFill="1" applyBorder="1" applyAlignment="1">
      <alignment horizontal="center" vertical="center"/>
    </xf>
    <xf numFmtId="0" fontId="138" fillId="0" borderId="0" xfId="64" applyFont="1" applyAlignment="1">
      <alignment horizontal="center" vertical="center"/>
      <protection/>
    </xf>
    <xf numFmtId="49" fontId="0" fillId="0" borderId="12" xfId="0" applyNumberFormat="1" applyBorder="1" applyAlignment="1" applyProtection="1">
      <alignment/>
      <protection locked="0"/>
    </xf>
    <xf numFmtId="49" fontId="0" fillId="0" borderId="12" xfId="0" applyNumberFormat="1" applyBorder="1" applyAlignment="1">
      <alignment/>
    </xf>
    <xf numFmtId="0" fontId="107" fillId="0" borderId="0" xfId="64">
      <alignment vertical="center"/>
      <protection/>
    </xf>
    <xf numFmtId="0" fontId="107" fillId="0" borderId="19" xfId="64" applyBorder="1" applyAlignment="1">
      <alignment vertical="center"/>
      <protection/>
    </xf>
    <xf numFmtId="0" fontId="107" fillId="0" borderId="10" xfId="64" applyBorder="1" applyAlignment="1">
      <alignment vertical="center"/>
      <protection/>
    </xf>
    <xf numFmtId="0" fontId="107" fillId="0" borderId="20" xfId="64" applyBorder="1" applyAlignment="1">
      <alignment vertical="center"/>
      <protection/>
    </xf>
    <xf numFmtId="0" fontId="107" fillId="0" borderId="11" xfId="64" applyBorder="1">
      <alignment vertical="center"/>
      <protection/>
    </xf>
    <xf numFmtId="0" fontId="107" fillId="0" borderId="14" xfId="64" applyBorder="1">
      <alignment vertical="center"/>
      <protection/>
    </xf>
    <xf numFmtId="0" fontId="107" fillId="0" borderId="15" xfId="64" applyBorder="1" applyAlignment="1">
      <alignment vertical="top"/>
      <protection/>
    </xf>
    <xf numFmtId="0" fontId="4" fillId="0" borderId="0" xfId="0" applyFont="1" applyAlignment="1">
      <alignment horizontal="left" vertical="center" indent="2"/>
    </xf>
    <xf numFmtId="38" fontId="5" fillId="0" borderId="0" xfId="53" applyFont="1" applyBorder="1" applyAlignment="1">
      <alignment vertical="center"/>
    </xf>
    <xf numFmtId="38" fontId="5" fillId="0" borderId="0" xfId="53" applyFont="1" applyAlignment="1">
      <alignment vertical="center"/>
    </xf>
    <xf numFmtId="38" fontId="5" fillId="0" borderId="0" xfId="53" applyFont="1" applyAlignment="1">
      <alignment vertical="center" shrinkToFit="1"/>
    </xf>
    <xf numFmtId="38" fontId="5" fillId="0" borderId="0" xfId="53" applyFont="1" applyAlignment="1">
      <alignment vertical="center" wrapText="1"/>
    </xf>
    <xf numFmtId="0" fontId="107" fillId="0" borderId="0" xfId="64" applyAlignment="1">
      <alignment vertical="center" wrapText="1"/>
      <protection/>
    </xf>
    <xf numFmtId="38" fontId="6" fillId="0" borderId="10" xfId="44" applyNumberFormat="1" applyFont="1" applyBorder="1" applyAlignment="1">
      <alignment vertical="center" wrapText="1"/>
    </xf>
    <xf numFmtId="0" fontId="0" fillId="0" borderId="0" xfId="0" applyBorder="1" applyAlignment="1">
      <alignment vertical="center"/>
    </xf>
    <xf numFmtId="0" fontId="18" fillId="0" borderId="0" xfId="0" applyFont="1" applyFill="1" applyBorder="1" applyAlignment="1" applyProtection="1">
      <alignment vertical="center"/>
      <protection locked="0"/>
    </xf>
    <xf numFmtId="0" fontId="10" fillId="0" borderId="0" xfId="0" applyFont="1" applyFill="1" applyBorder="1" applyAlignment="1" quotePrefix="1">
      <alignment vertical="center"/>
    </xf>
    <xf numFmtId="0" fontId="5" fillId="0" borderId="0" xfId="0" applyFont="1" applyFill="1" applyBorder="1" applyAlignment="1">
      <alignment vertical="center" shrinkToFit="1"/>
    </xf>
    <xf numFmtId="0" fontId="18" fillId="0" borderId="0" xfId="0" applyFont="1" applyFill="1" applyBorder="1" applyAlignment="1" applyProtection="1">
      <alignment vertical="center"/>
      <protection/>
    </xf>
    <xf numFmtId="0" fontId="10" fillId="0" borderId="0" xfId="0" applyFont="1" applyFill="1" applyBorder="1" applyAlignment="1">
      <alignment vertical="center" wrapText="1" shrinkToFit="1"/>
    </xf>
    <xf numFmtId="0" fontId="18" fillId="0" borderId="10" xfId="0" applyFont="1" applyBorder="1" applyAlignment="1" applyProtection="1">
      <alignment vertical="center"/>
      <protection/>
    </xf>
    <xf numFmtId="0" fontId="5" fillId="0" borderId="0" xfId="0" applyFont="1" applyFill="1" applyBorder="1" applyAlignment="1">
      <alignment vertical="center" wrapText="1" shrinkToFit="1"/>
    </xf>
    <xf numFmtId="0" fontId="18" fillId="0" borderId="10" xfId="0" applyFont="1" applyBorder="1" applyAlignment="1" applyProtection="1">
      <alignment vertical="center"/>
      <protection/>
    </xf>
    <xf numFmtId="0" fontId="10" fillId="0" borderId="17" xfId="0" applyFont="1" applyBorder="1" applyAlignment="1" applyProtection="1">
      <alignment vertical="center" shrinkToFit="1"/>
      <protection/>
    </xf>
    <xf numFmtId="0" fontId="16" fillId="0" borderId="0" xfId="0" applyFont="1" applyFill="1" applyBorder="1" applyAlignment="1" applyProtection="1">
      <alignment vertical="center" shrinkToFit="1"/>
      <protection/>
    </xf>
    <xf numFmtId="0" fontId="10" fillId="0" borderId="17" xfId="0" applyFont="1" applyFill="1" applyBorder="1" applyAlignment="1" applyProtection="1">
      <alignment vertical="center" shrinkToFit="1"/>
      <protection/>
    </xf>
    <xf numFmtId="38" fontId="5" fillId="0" borderId="0" xfId="51" applyFont="1" applyFill="1" applyBorder="1" applyAlignment="1" applyProtection="1">
      <alignment vertical="center"/>
      <protection/>
    </xf>
    <xf numFmtId="0" fontId="10" fillId="0" borderId="0" xfId="0" applyFont="1" applyFill="1" applyBorder="1" applyAlignment="1" applyProtection="1">
      <alignment vertical="center"/>
      <protection/>
    </xf>
    <xf numFmtId="0" fontId="10" fillId="0" borderId="0" xfId="0" applyFont="1" applyFill="1" applyBorder="1" applyAlignment="1" applyProtection="1">
      <alignment vertical="center" shrinkToFit="1"/>
      <protection/>
    </xf>
    <xf numFmtId="0" fontId="10" fillId="0" borderId="18" xfId="0" applyFont="1" applyFill="1" applyBorder="1" applyAlignment="1" applyProtection="1">
      <alignment vertical="center" shrinkToFit="1"/>
      <protection/>
    </xf>
    <xf numFmtId="0" fontId="4" fillId="0" borderId="0" xfId="0" applyFont="1" applyFill="1" applyBorder="1" applyAlignment="1" applyProtection="1">
      <alignment vertical="center"/>
      <protection/>
    </xf>
    <xf numFmtId="38" fontId="10" fillId="0" borderId="0" xfId="51" applyFont="1" applyFill="1" applyBorder="1" applyAlignment="1" applyProtection="1">
      <alignment vertical="center"/>
      <protection/>
    </xf>
    <xf numFmtId="38" fontId="5" fillId="0" borderId="0" xfId="51" applyFont="1" applyFill="1" applyBorder="1" applyAlignment="1" applyProtection="1">
      <alignment vertical="center" wrapText="1"/>
      <protection/>
    </xf>
    <xf numFmtId="38" fontId="5" fillId="0" borderId="18" xfId="51" applyFont="1" applyFill="1" applyBorder="1" applyAlignment="1" applyProtection="1">
      <alignment vertical="center" wrapText="1"/>
      <protection/>
    </xf>
    <xf numFmtId="0" fontId="10" fillId="0" borderId="17"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0" fillId="0" borderId="0" xfId="0" applyFill="1" applyBorder="1" applyAlignment="1" applyProtection="1">
      <alignment vertical="center"/>
      <protection/>
    </xf>
    <xf numFmtId="0" fontId="0" fillId="0" borderId="18" xfId="0" applyFill="1" applyBorder="1" applyAlignment="1" applyProtection="1">
      <alignment vertical="center"/>
      <protection/>
    </xf>
    <xf numFmtId="38" fontId="5" fillId="0" borderId="12" xfId="51" applyFont="1" applyBorder="1" applyAlignment="1">
      <alignment horizontal="center" vertical="center"/>
    </xf>
    <xf numFmtId="38" fontId="5" fillId="0" borderId="25" xfId="51" applyFont="1" applyBorder="1" applyAlignment="1">
      <alignment horizontal="center" vertical="center"/>
    </xf>
    <xf numFmtId="38" fontId="5" fillId="0" borderId="0" xfId="51" applyFont="1" applyBorder="1" applyAlignment="1">
      <alignment horizontal="left" vertical="center" wrapText="1" shrinkToFit="1"/>
    </xf>
    <xf numFmtId="0" fontId="4" fillId="0" borderId="0" xfId="0" applyFont="1" applyBorder="1" applyAlignment="1">
      <alignment vertical="center" shrinkToFit="1"/>
    </xf>
    <xf numFmtId="0" fontId="10" fillId="0" borderId="0" xfId="0" applyFont="1" applyBorder="1" applyAlignment="1" applyProtection="1" quotePrefix="1">
      <alignment vertical="center" shrinkToFit="1"/>
      <protection/>
    </xf>
    <xf numFmtId="0" fontId="4" fillId="0" borderId="0" xfId="0" applyFont="1" applyBorder="1" applyAlignment="1" applyProtection="1">
      <alignment vertical="center"/>
      <protection/>
    </xf>
    <xf numFmtId="0" fontId="4" fillId="0" borderId="0" xfId="0" applyFont="1" applyBorder="1" applyAlignment="1" applyProtection="1">
      <alignment horizontal="center" vertical="center"/>
      <protection/>
    </xf>
    <xf numFmtId="0" fontId="18" fillId="0" borderId="0" xfId="0" applyFont="1" applyBorder="1" applyAlignment="1" applyProtection="1">
      <alignment horizontal="center" vertical="center"/>
      <protection/>
    </xf>
    <xf numFmtId="38" fontId="5" fillId="0" borderId="0" xfId="51" applyFont="1" applyBorder="1" applyAlignment="1" applyProtection="1" quotePrefix="1">
      <alignment vertical="center" wrapText="1" shrinkToFit="1"/>
      <protection/>
    </xf>
    <xf numFmtId="0" fontId="20" fillId="0" borderId="42" xfId="0" applyFont="1" applyFill="1" applyBorder="1" applyAlignment="1" applyProtection="1">
      <alignment horizontal="center" vertical="center" shrinkToFit="1"/>
      <protection/>
    </xf>
    <xf numFmtId="0" fontId="5" fillId="0" borderId="45" xfId="0" applyFont="1" applyFill="1" applyBorder="1" applyAlignment="1" applyProtection="1">
      <alignment horizontal="center" vertical="center" wrapText="1"/>
      <protection/>
    </xf>
    <xf numFmtId="49" fontId="5" fillId="0" borderId="26" xfId="0" applyNumberFormat="1" applyFont="1" applyFill="1" applyBorder="1" applyAlignment="1" applyProtection="1">
      <alignment horizontal="left" vertical="center"/>
      <protection/>
    </xf>
    <xf numFmtId="0" fontId="5" fillId="0" borderId="22" xfId="0" applyFont="1" applyFill="1" applyBorder="1" applyAlignment="1" applyProtection="1">
      <alignment horizontal="center" vertical="center"/>
      <protection/>
    </xf>
    <xf numFmtId="0" fontId="5" fillId="0" borderId="47" xfId="0" applyFont="1" applyFill="1" applyBorder="1" applyAlignment="1" applyProtection="1">
      <alignment horizontal="center" vertical="center" wrapText="1"/>
      <protection/>
    </xf>
    <xf numFmtId="49" fontId="5" fillId="0" borderId="52" xfId="0" applyNumberFormat="1" applyFont="1" applyFill="1" applyBorder="1" applyAlignment="1" applyProtection="1">
      <alignment horizontal="left" vertical="center"/>
      <protection/>
    </xf>
    <xf numFmtId="0" fontId="5" fillId="0" borderId="53" xfId="0" applyFont="1" applyFill="1" applyBorder="1" applyAlignment="1" applyProtection="1">
      <alignment horizontal="center" vertical="center"/>
      <protection/>
    </xf>
    <xf numFmtId="38" fontId="5" fillId="0" borderId="0" xfId="51" applyFont="1" applyBorder="1" applyAlignment="1" applyProtection="1">
      <alignment vertical="center"/>
      <protection/>
    </xf>
    <xf numFmtId="38" fontId="5" fillId="0" borderId="0" xfId="51" applyFont="1" applyBorder="1" applyAlignment="1" applyProtection="1">
      <alignment horizontal="center" vertical="center"/>
      <protection/>
    </xf>
    <xf numFmtId="38" fontId="20" fillId="0" borderId="0" xfId="51" applyFont="1" applyBorder="1" applyAlignment="1" applyProtection="1" quotePrefix="1">
      <alignment vertical="center" wrapText="1" shrinkToFit="1"/>
      <protection/>
    </xf>
    <xf numFmtId="0" fontId="7" fillId="0" borderId="0" xfId="0" applyFont="1" applyAlignment="1" applyProtection="1">
      <alignment horizontal="left" vertical="center"/>
      <protection/>
    </xf>
    <xf numFmtId="0" fontId="4" fillId="0" borderId="0" xfId="0" applyFont="1" applyAlignment="1" applyProtection="1">
      <alignment horizontal="left" vertical="center"/>
      <protection/>
    </xf>
    <xf numFmtId="0" fontId="41" fillId="0" borderId="0" xfId="0" applyFont="1" applyAlignment="1" applyProtection="1">
      <alignment horizontal="left" vertical="center"/>
      <protection/>
    </xf>
    <xf numFmtId="0" fontId="6" fillId="0" borderId="0" xfId="0" applyFont="1" applyAlignment="1" applyProtection="1">
      <alignment horizontal="left" vertical="center"/>
      <protection/>
    </xf>
    <xf numFmtId="0" fontId="43" fillId="0" borderId="0" xfId="0" applyFont="1" applyAlignment="1" applyProtection="1">
      <alignment horizontal="left" vertical="center"/>
      <protection/>
    </xf>
    <xf numFmtId="0" fontId="132" fillId="0" borderId="0" xfId="0" applyFont="1" applyAlignment="1" applyProtection="1">
      <alignment horizontal="left" vertical="center"/>
      <protection/>
    </xf>
    <xf numFmtId="0" fontId="6" fillId="0" borderId="0" xfId="0" applyFont="1" applyAlignment="1" applyProtection="1">
      <alignment vertical="center"/>
      <protection/>
    </xf>
    <xf numFmtId="0" fontId="10" fillId="0" borderId="11" xfId="0" applyFont="1" applyBorder="1" applyAlignment="1">
      <alignment vertical="center" shrinkToFit="1"/>
    </xf>
    <xf numFmtId="38" fontId="5" fillId="0" borderId="11" xfId="51" applyFont="1" applyBorder="1" applyAlignment="1">
      <alignment vertical="center"/>
    </xf>
    <xf numFmtId="38" fontId="5" fillId="0" borderId="11" xfId="51" applyFont="1" applyBorder="1" applyAlignment="1">
      <alignment horizontal="center" vertical="center"/>
    </xf>
    <xf numFmtId="0" fontId="18" fillId="0" borderId="11" xfId="0" applyFont="1" applyBorder="1" applyAlignment="1" applyProtection="1">
      <alignment horizontal="center" vertical="center"/>
      <protection locked="0"/>
    </xf>
    <xf numFmtId="0" fontId="22" fillId="0" borderId="0" xfId="0" applyFont="1" applyBorder="1" applyAlignment="1">
      <alignment vertical="center"/>
    </xf>
    <xf numFmtId="0" fontId="34" fillId="0" borderId="0" xfId="0" applyFont="1" applyBorder="1" applyAlignment="1" quotePrefix="1">
      <alignment vertical="center"/>
    </xf>
    <xf numFmtId="0" fontId="135" fillId="0" borderId="0" xfId="0" applyFont="1" applyBorder="1" applyAlignment="1" quotePrefix="1">
      <alignment vertical="center"/>
    </xf>
    <xf numFmtId="38" fontId="5" fillId="0" borderId="43" xfId="51" applyFont="1" applyBorder="1" applyAlignment="1">
      <alignment vertical="center"/>
    </xf>
    <xf numFmtId="0" fontId="18" fillId="0" borderId="43" xfId="0" applyFont="1" applyBorder="1" applyAlignment="1" applyProtection="1">
      <alignment horizontal="center" vertical="center"/>
      <protection locked="0"/>
    </xf>
    <xf numFmtId="38" fontId="5" fillId="0" borderId="23" xfId="51" applyFont="1" applyBorder="1" applyAlignment="1">
      <alignment horizontal="center" vertical="center"/>
    </xf>
    <xf numFmtId="0" fontId="14" fillId="0" borderId="0" xfId="0" applyFont="1" applyBorder="1" applyAlignment="1">
      <alignment vertical="center" shrinkToFit="1"/>
    </xf>
    <xf numFmtId="38" fontId="19" fillId="0" borderId="0" xfId="51" applyFont="1" applyBorder="1" applyAlignment="1">
      <alignment vertical="center"/>
    </xf>
    <xf numFmtId="38" fontId="5" fillId="0" borderId="0" xfId="51" applyFont="1" applyBorder="1" applyAlignment="1">
      <alignment vertical="center" wrapText="1" shrinkToFit="1"/>
    </xf>
    <xf numFmtId="0" fontId="13" fillId="0" borderId="43" xfId="0" applyFont="1" applyBorder="1" applyAlignment="1">
      <alignment horizontal="center" vertical="center"/>
    </xf>
    <xf numFmtId="0" fontId="13" fillId="0" borderId="43" xfId="0" applyFont="1" applyBorder="1" applyAlignment="1">
      <alignment horizontal="center" vertical="center" wrapText="1"/>
    </xf>
    <xf numFmtId="38" fontId="5" fillId="0" borderId="54" xfId="53" applyFont="1" applyBorder="1" applyAlignment="1">
      <alignment vertical="center"/>
    </xf>
    <xf numFmtId="38" fontId="5" fillId="0" borderId="55" xfId="53" applyFont="1" applyBorder="1" applyAlignment="1">
      <alignment horizontal="center" vertical="center"/>
    </xf>
    <xf numFmtId="38" fontId="5" fillId="0" borderId="54" xfId="53" applyFont="1" applyBorder="1" applyAlignment="1">
      <alignment horizontal="center" vertical="center"/>
    </xf>
    <xf numFmtId="0" fontId="4" fillId="0" borderId="54" xfId="0" applyFont="1" applyFill="1" applyBorder="1" applyAlignment="1" applyProtection="1">
      <alignment horizontal="center" vertical="center"/>
      <protection locked="0"/>
    </xf>
    <xf numFmtId="38" fontId="5" fillId="0" borderId="56" xfId="53" applyFont="1" applyBorder="1" applyAlignment="1">
      <alignment vertical="center"/>
    </xf>
    <xf numFmtId="38" fontId="5" fillId="0" borderId="57" xfId="53" applyFont="1" applyBorder="1" applyAlignment="1">
      <alignment horizontal="center" vertical="center"/>
    </xf>
    <xf numFmtId="0" fontId="4" fillId="0" borderId="56" xfId="0" applyFont="1" applyFill="1" applyBorder="1" applyAlignment="1" applyProtection="1">
      <alignment horizontal="center" vertical="center"/>
      <protection locked="0"/>
    </xf>
    <xf numFmtId="38" fontId="5" fillId="0" borderId="58" xfId="53" applyFont="1" applyBorder="1" applyAlignment="1">
      <alignment vertical="center"/>
    </xf>
    <xf numFmtId="38" fontId="5" fillId="0" borderId="59" xfId="53" applyFont="1" applyBorder="1" applyAlignment="1">
      <alignment horizontal="center" vertical="center"/>
    </xf>
    <xf numFmtId="0" fontId="4" fillId="0" borderId="58" xfId="0" applyFont="1" applyFill="1" applyBorder="1" applyAlignment="1" applyProtection="1">
      <alignment horizontal="center" vertical="center"/>
      <protection locked="0"/>
    </xf>
    <xf numFmtId="0" fontId="145" fillId="0" borderId="0" xfId="0" applyFont="1" applyAlignment="1">
      <alignment vertical="center"/>
    </xf>
    <xf numFmtId="49" fontId="145" fillId="0" borderId="0" xfId="0" applyNumberFormat="1" applyFont="1" applyAlignment="1">
      <alignment horizontal="right" vertical="center"/>
    </xf>
    <xf numFmtId="0" fontId="145" fillId="0" borderId="0" xfId="0" applyFont="1" applyAlignment="1">
      <alignment horizontal="center" vertical="center" wrapText="1"/>
    </xf>
    <xf numFmtId="0" fontId="145" fillId="0" borderId="0" xfId="0" applyFont="1" applyAlignment="1">
      <alignment horizontal="center" vertical="center"/>
    </xf>
    <xf numFmtId="38" fontId="5" fillId="0" borderId="43" xfId="51" applyFont="1" applyBorder="1" applyAlignment="1">
      <alignment horizontal="center" vertical="center" shrinkToFit="1"/>
    </xf>
    <xf numFmtId="0" fontId="20" fillId="0" borderId="42" xfId="0" applyFont="1" applyBorder="1" applyAlignment="1">
      <alignment horizontal="center" vertical="center" shrinkToFit="1"/>
    </xf>
    <xf numFmtId="0" fontId="5" fillId="0" borderId="45" xfId="0" applyFont="1" applyBorder="1" applyAlignment="1">
      <alignment horizontal="center" vertical="center" wrapText="1"/>
    </xf>
    <xf numFmtId="0" fontId="5" fillId="0" borderId="47" xfId="0" applyFont="1" applyBorder="1" applyAlignment="1">
      <alignment horizontal="center" vertical="center" wrapText="1"/>
    </xf>
    <xf numFmtId="38" fontId="5" fillId="0" borderId="25" xfId="51" applyFont="1" applyBorder="1" applyAlignment="1">
      <alignment horizontal="center" vertical="center" shrinkToFit="1"/>
    </xf>
    <xf numFmtId="38" fontId="5" fillId="0" borderId="23" xfId="51" applyFont="1" applyBorder="1" applyAlignment="1">
      <alignment horizontal="center" vertical="center" shrinkToFit="1"/>
    </xf>
    <xf numFmtId="38" fontId="5" fillId="0" borderId="13" xfId="51" applyFont="1" applyBorder="1" applyAlignment="1">
      <alignment vertical="center"/>
    </xf>
    <xf numFmtId="38" fontId="5" fillId="0" borderId="13" xfId="51" applyFont="1" applyBorder="1" applyAlignment="1">
      <alignment horizontal="center" vertical="center"/>
    </xf>
    <xf numFmtId="0" fontId="18" fillId="0" borderId="13" xfId="0" applyFont="1" applyBorder="1" applyAlignment="1" applyProtection="1">
      <alignment horizontal="center" vertical="center"/>
      <protection locked="0"/>
    </xf>
    <xf numFmtId="0" fontId="10" fillId="0" borderId="22" xfId="0" applyFont="1" applyBorder="1" applyAlignment="1">
      <alignment vertical="center" shrinkToFit="1"/>
    </xf>
    <xf numFmtId="0" fontId="10" fillId="0" borderId="53" xfId="0" applyFont="1" applyBorder="1" applyAlignment="1">
      <alignment vertical="center" shrinkToFit="1"/>
    </xf>
    <xf numFmtId="0" fontId="10" fillId="0" borderId="60" xfId="0" applyFont="1" applyBorder="1" applyAlignment="1">
      <alignment vertical="center" shrinkToFit="1"/>
    </xf>
    <xf numFmtId="0" fontId="10" fillId="0" borderId="61" xfId="0" applyFont="1" applyBorder="1" applyAlignment="1">
      <alignment vertical="center" shrinkToFit="1"/>
    </xf>
    <xf numFmtId="0" fontId="10" fillId="0" borderId="62" xfId="0" applyFont="1" applyBorder="1" applyAlignment="1">
      <alignment vertical="center" shrinkToFit="1"/>
    </xf>
    <xf numFmtId="0" fontId="10" fillId="0" borderId="14" xfId="0" applyFont="1" applyBorder="1" applyAlignment="1">
      <alignment vertical="center" shrinkToFit="1"/>
    </xf>
    <xf numFmtId="38" fontId="7" fillId="0" borderId="63" xfId="51" applyFont="1" applyBorder="1" applyAlignment="1">
      <alignment vertical="center" wrapText="1"/>
    </xf>
    <xf numFmtId="0" fontId="10" fillId="0" borderId="15" xfId="0" applyFont="1" applyBorder="1" applyAlignment="1">
      <alignment vertical="center" shrinkToFit="1"/>
    </xf>
    <xf numFmtId="0" fontId="2" fillId="0" borderId="0" xfId="0" applyFont="1" applyBorder="1" applyAlignment="1">
      <alignment vertical="center" wrapText="1"/>
    </xf>
    <xf numFmtId="0" fontId="6" fillId="0" borderId="0" xfId="0" applyFont="1" applyBorder="1" applyAlignment="1">
      <alignment vertical="center" wrapText="1"/>
    </xf>
    <xf numFmtId="0" fontId="6" fillId="0" borderId="0" xfId="0" applyFont="1" applyBorder="1" applyAlignment="1">
      <alignment vertical="center"/>
    </xf>
    <xf numFmtId="0" fontId="6" fillId="0" borderId="11" xfId="0" applyFont="1" applyBorder="1" applyAlignment="1">
      <alignment vertical="center"/>
    </xf>
    <xf numFmtId="38" fontId="20" fillId="0" borderId="14" xfId="51" applyFont="1" applyBorder="1" applyAlignment="1">
      <alignment vertical="center" wrapText="1"/>
    </xf>
    <xf numFmtId="38" fontId="20" fillId="0" borderId="0" xfId="51" applyFont="1" applyBorder="1" applyAlignment="1">
      <alignment vertical="center" wrapText="1"/>
    </xf>
    <xf numFmtId="38" fontId="5" fillId="0" borderId="11" xfId="51" applyFont="1" applyBorder="1" applyAlignment="1">
      <alignment vertical="center"/>
    </xf>
    <xf numFmtId="0" fontId="18" fillId="0" borderId="11" xfId="0" applyFont="1" applyBorder="1" applyAlignment="1" applyProtection="1">
      <alignment vertical="center"/>
      <protection locked="0"/>
    </xf>
    <xf numFmtId="38" fontId="20" fillId="0" borderId="11" xfId="51" applyFont="1" applyBorder="1" applyAlignment="1">
      <alignment vertical="center" wrapText="1"/>
    </xf>
    <xf numFmtId="0" fontId="7" fillId="0" borderId="17" xfId="0" applyFont="1" applyFill="1" applyBorder="1" applyAlignment="1" applyProtection="1">
      <alignment vertical="center"/>
      <protection/>
    </xf>
    <xf numFmtId="0" fontId="6" fillId="0" borderId="17" xfId="0" applyFont="1" applyFill="1" applyBorder="1" applyAlignment="1" applyProtection="1">
      <alignment vertical="center"/>
      <protection/>
    </xf>
    <xf numFmtId="0" fontId="67" fillId="0" borderId="17" xfId="44" applyFont="1" applyFill="1" applyBorder="1" applyAlignment="1" applyProtection="1">
      <alignment vertical="center"/>
      <protection/>
    </xf>
    <xf numFmtId="0" fontId="5" fillId="0" borderId="0" xfId="0" applyFont="1" applyFill="1" applyBorder="1" applyAlignment="1">
      <alignment vertical="center" wrapText="1"/>
    </xf>
    <xf numFmtId="0" fontId="16" fillId="0" borderId="0" xfId="0" applyFont="1" applyFill="1" applyBorder="1" applyAlignment="1">
      <alignment vertical="center" shrinkToFit="1"/>
    </xf>
    <xf numFmtId="0" fontId="5" fillId="0" borderId="10" xfId="51" applyNumberFormat="1" applyFont="1" applyBorder="1" applyAlignment="1">
      <alignment vertical="center" wrapText="1"/>
    </xf>
    <xf numFmtId="0" fontId="10" fillId="0" borderId="0" xfId="0" applyFont="1" applyBorder="1" applyAlignment="1" quotePrefix="1">
      <alignment vertical="center" shrinkToFit="1"/>
    </xf>
    <xf numFmtId="38" fontId="5" fillId="0" borderId="0" xfId="51" applyFont="1" applyBorder="1" applyAlignment="1">
      <alignment vertical="center" wrapText="1"/>
    </xf>
    <xf numFmtId="38" fontId="5" fillId="0" borderId="0" xfId="51" applyFont="1" applyBorder="1" applyAlignment="1">
      <alignment vertical="center" shrinkToFit="1"/>
    </xf>
    <xf numFmtId="0" fontId="107" fillId="0" borderId="0" xfId="64">
      <alignment vertical="center"/>
      <protection/>
    </xf>
    <xf numFmtId="0" fontId="146" fillId="18" borderId="0" xfId="64" applyFont="1" applyFill="1" applyAlignment="1">
      <alignment horizontal="center" vertical="center"/>
      <protection/>
    </xf>
    <xf numFmtId="0" fontId="147" fillId="0" borderId="0" xfId="64" applyFont="1">
      <alignment vertical="center"/>
      <protection/>
    </xf>
    <xf numFmtId="0" fontId="107" fillId="0" borderId="12" xfId="64" applyBorder="1" applyAlignment="1">
      <alignment horizontal="center" vertical="center" shrinkToFit="1"/>
      <protection/>
    </xf>
    <xf numFmtId="0" fontId="107" fillId="6" borderId="12" xfId="64" applyFill="1" applyBorder="1" applyAlignment="1" applyProtection="1">
      <alignment horizontal="center" vertical="center"/>
      <protection locked="0"/>
    </xf>
    <xf numFmtId="0" fontId="107" fillId="0" borderId="0" xfId="64" applyProtection="1">
      <alignment vertical="center"/>
      <protection locked="0"/>
    </xf>
    <xf numFmtId="0" fontId="148" fillId="0" borderId="0" xfId="64" applyFont="1">
      <alignment vertical="center"/>
      <protection/>
    </xf>
    <xf numFmtId="0" fontId="149" fillId="18" borderId="25" xfId="64" applyFont="1" applyFill="1" applyBorder="1" applyAlignment="1">
      <alignment horizontal="center" vertical="center"/>
      <protection/>
    </xf>
    <xf numFmtId="0" fontId="149" fillId="36" borderId="12" xfId="64" applyFont="1" applyFill="1" applyBorder="1" applyAlignment="1">
      <alignment horizontal="center" vertical="center" shrinkToFit="1"/>
      <protection/>
    </xf>
    <xf numFmtId="0" fontId="149" fillId="18" borderId="25" xfId="64" applyFont="1" applyFill="1" applyBorder="1" applyAlignment="1">
      <alignment horizontal="center" vertical="center" shrinkToFit="1"/>
      <protection/>
    </xf>
    <xf numFmtId="0" fontId="149" fillId="18" borderId="64" xfId="64" applyFont="1" applyFill="1" applyBorder="1" applyAlignment="1">
      <alignment horizontal="center" vertical="center" shrinkToFit="1"/>
      <protection/>
    </xf>
    <xf numFmtId="0" fontId="149" fillId="18" borderId="65" xfId="64" applyFont="1" applyFill="1" applyBorder="1" applyAlignment="1">
      <alignment horizontal="center" vertical="center" shrinkToFit="1"/>
      <protection/>
    </xf>
    <xf numFmtId="0" fontId="149" fillId="18" borderId="66" xfId="64" applyFont="1" applyFill="1" applyBorder="1" applyAlignment="1">
      <alignment horizontal="center" vertical="center" shrinkToFit="1"/>
      <protection/>
    </xf>
    <xf numFmtId="0" fontId="107" fillId="0" borderId="0" xfId="64" applyAlignment="1">
      <alignment horizontal="center" vertical="center" shrinkToFit="1"/>
      <protection/>
    </xf>
    <xf numFmtId="0" fontId="107" fillId="0" borderId="0" xfId="64" applyAlignment="1" applyProtection="1">
      <alignment horizontal="center" vertical="center" shrinkToFit="1"/>
      <protection locked="0"/>
    </xf>
    <xf numFmtId="0" fontId="150" fillId="36" borderId="12" xfId="64" applyFont="1" applyFill="1" applyBorder="1" applyAlignment="1" quotePrefix="1">
      <alignment horizontal="right" vertical="center" shrinkToFit="1"/>
      <protection/>
    </xf>
    <xf numFmtId="0" fontId="107" fillId="6" borderId="25" xfId="64" applyFill="1" applyBorder="1" applyAlignment="1" applyProtection="1">
      <alignment horizontal="left" vertical="center" shrinkToFit="1"/>
      <protection locked="0"/>
    </xf>
    <xf numFmtId="0" fontId="107" fillId="6" borderId="64" xfId="64" applyFill="1" applyBorder="1" applyAlignment="1" applyProtection="1">
      <alignment horizontal="center" vertical="center" shrinkToFit="1"/>
      <protection locked="0"/>
    </xf>
    <xf numFmtId="0" fontId="107" fillId="6" borderId="65" xfId="64" applyFill="1" applyBorder="1" applyAlignment="1" applyProtection="1">
      <alignment vertical="center" shrinkToFit="1"/>
      <protection locked="0"/>
    </xf>
    <xf numFmtId="0" fontId="107" fillId="6" borderId="66" xfId="64" applyFill="1" applyBorder="1" applyAlignment="1" applyProtection="1">
      <alignment horizontal="center" vertical="center" shrinkToFit="1"/>
      <protection locked="0"/>
    </xf>
    <xf numFmtId="0" fontId="107" fillId="0" borderId="0" xfId="64" applyAlignment="1" applyProtection="1">
      <alignment vertical="center" shrinkToFit="1"/>
      <protection locked="0"/>
    </xf>
    <xf numFmtId="0" fontId="150" fillId="36" borderId="12" xfId="64" applyFont="1" applyFill="1" applyBorder="1" applyAlignment="1">
      <alignment vertical="center" shrinkToFit="1"/>
      <protection/>
    </xf>
    <xf numFmtId="0" fontId="151" fillId="0" borderId="0" xfId="64" applyFont="1" applyAlignment="1">
      <alignment vertical="center" shrinkToFit="1"/>
      <protection/>
    </xf>
    <xf numFmtId="0" fontId="152" fillId="0" borderId="0" xfId="64" applyFont="1">
      <alignment vertical="center"/>
      <protection/>
    </xf>
    <xf numFmtId="0" fontId="152" fillId="0" borderId="0" xfId="64" applyFont="1" applyProtection="1">
      <alignment vertical="center"/>
      <protection locked="0"/>
    </xf>
    <xf numFmtId="0" fontId="149" fillId="36" borderId="25" xfId="64" applyFont="1" applyFill="1" applyBorder="1" applyAlignment="1">
      <alignment horizontal="center" vertical="center" shrinkToFit="1"/>
      <protection/>
    </xf>
    <xf numFmtId="0" fontId="151" fillId="0" borderId="0" xfId="64" applyFont="1" applyAlignment="1">
      <alignment horizontal="center" vertical="center" shrinkToFit="1"/>
      <protection/>
    </xf>
    <xf numFmtId="0" fontId="151" fillId="0" borderId="0" xfId="64" applyFont="1" applyAlignment="1" applyProtection="1">
      <alignment horizontal="center" vertical="center" shrinkToFit="1"/>
      <protection locked="0"/>
    </xf>
    <xf numFmtId="0" fontId="107" fillId="6" borderId="25" xfId="64" applyFill="1" applyBorder="1" applyAlignment="1" applyProtection="1">
      <alignment vertical="center" shrinkToFit="1"/>
      <protection locked="0"/>
    </xf>
    <xf numFmtId="181" fontId="107" fillId="0" borderId="0" xfId="64" applyNumberFormat="1" applyAlignment="1">
      <alignment vertical="center" shrinkToFit="1"/>
      <protection/>
    </xf>
    <xf numFmtId="0" fontId="10" fillId="0" borderId="67" xfId="0" applyFont="1" applyBorder="1" applyAlignment="1">
      <alignment vertical="center" wrapText="1"/>
    </xf>
    <xf numFmtId="38" fontId="5" fillId="0" borderId="67" xfId="51" applyFont="1" applyBorder="1" applyAlignment="1">
      <alignment vertical="center"/>
    </xf>
    <xf numFmtId="38" fontId="5" fillId="0" borderId="67" xfId="51" applyFont="1" applyBorder="1" applyAlignment="1">
      <alignment vertical="center" shrinkToFit="1"/>
    </xf>
    <xf numFmtId="38" fontId="5" fillId="0" borderId="67" xfId="51" applyFont="1" applyBorder="1" applyAlignment="1">
      <alignment vertical="center" wrapText="1"/>
    </xf>
    <xf numFmtId="0" fontId="18" fillId="0" borderId="67" xfId="0" applyFont="1" applyBorder="1" applyAlignment="1" applyProtection="1">
      <alignment vertical="center"/>
      <protection/>
    </xf>
    <xf numFmtId="49" fontId="5" fillId="0" borderId="12" xfId="0" applyNumberFormat="1" applyFont="1" applyBorder="1" applyAlignment="1">
      <alignment vertical="center"/>
    </xf>
    <xf numFmtId="49" fontId="5" fillId="0" borderId="23" xfId="0" applyNumberFormat="1" applyFont="1" applyBorder="1" applyAlignment="1">
      <alignment vertical="center"/>
    </xf>
    <xf numFmtId="49" fontId="20" fillId="0" borderId="22" xfId="0" applyNumberFormat="1" applyFont="1" applyBorder="1" applyAlignment="1">
      <alignment horizontal="left" vertical="center" shrinkToFit="1"/>
    </xf>
    <xf numFmtId="49" fontId="20" fillId="0" borderId="53" xfId="0" applyNumberFormat="1" applyFont="1" applyBorder="1" applyAlignment="1">
      <alignment horizontal="left" vertical="center" shrinkToFit="1"/>
    </xf>
    <xf numFmtId="0" fontId="7" fillId="0" borderId="55" xfId="0" applyFont="1" applyBorder="1" applyAlignment="1">
      <alignment horizontal="left" vertical="center"/>
    </xf>
    <xf numFmtId="0" fontId="7" fillId="0" borderId="61" xfId="0" applyFont="1" applyBorder="1" applyAlignment="1">
      <alignment horizontal="left" vertical="center"/>
    </xf>
    <xf numFmtId="0" fontId="7" fillId="0" borderId="68" xfId="0" applyFont="1" applyBorder="1" applyAlignment="1">
      <alignment horizontal="left" vertical="center"/>
    </xf>
    <xf numFmtId="0" fontId="7" fillId="0" borderId="69" xfId="0" applyFont="1" applyBorder="1" applyAlignment="1">
      <alignment horizontal="left" vertical="center"/>
    </xf>
    <xf numFmtId="0" fontId="31" fillId="34" borderId="0" xfId="0" applyFont="1" applyFill="1" applyAlignment="1">
      <alignment horizontal="center" vertical="center" shrinkToFit="1"/>
    </xf>
    <xf numFmtId="0" fontId="10" fillId="0" borderId="54" xfId="0" applyFont="1" applyBorder="1" applyAlignment="1" quotePrefix="1">
      <alignment horizontal="left" vertical="center" wrapText="1"/>
    </xf>
    <xf numFmtId="0" fontId="10" fillId="0" borderId="70" xfId="0" applyFont="1" applyBorder="1" applyAlignment="1">
      <alignment vertical="center"/>
    </xf>
    <xf numFmtId="38" fontId="5" fillId="0" borderId="54" xfId="51" applyFont="1" applyBorder="1" applyAlignment="1">
      <alignment vertical="center"/>
    </xf>
    <xf numFmtId="38" fontId="5" fillId="0" borderId="70" xfId="51" applyFont="1" applyBorder="1" applyAlignment="1">
      <alignment vertical="center"/>
    </xf>
    <xf numFmtId="0" fontId="5" fillId="0" borderId="54" xfId="0" applyFont="1" applyBorder="1" applyAlignment="1">
      <alignment horizontal="center" vertical="center" shrinkToFit="1"/>
    </xf>
    <xf numFmtId="0" fontId="5" fillId="0" borderId="70" xfId="0" applyFont="1" applyBorder="1" applyAlignment="1">
      <alignment horizontal="center" vertical="center" shrinkToFit="1"/>
    </xf>
    <xf numFmtId="0" fontId="18" fillId="0" borderId="54" xfId="0" applyFont="1" applyBorder="1" applyAlignment="1" applyProtection="1">
      <alignment horizontal="center" vertical="center"/>
      <protection locked="0"/>
    </xf>
    <xf numFmtId="0" fontId="18" fillId="0" borderId="70" xfId="0" applyFont="1" applyBorder="1" applyAlignment="1" applyProtection="1">
      <alignment horizontal="center" vertical="center"/>
      <protection locked="0"/>
    </xf>
    <xf numFmtId="0" fontId="6" fillId="0" borderId="10" xfId="0" applyFont="1" applyBorder="1" applyAlignment="1">
      <alignment horizontal="right"/>
    </xf>
    <xf numFmtId="38" fontId="5" fillId="0" borderId="54" xfId="51" applyFont="1" applyBorder="1" applyAlignment="1">
      <alignment horizontal="center" vertical="center"/>
    </xf>
    <xf numFmtId="0" fontId="4" fillId="0" borderId="54" xfId="0" applyFont="1" applyBorder="1" applyAlignment="1">
      <alignment horizontal="center" vertical="center"/>
    </xf>
    <xf numFmtId="38" fontId="5" fillId="0" borderId="54" xfId="51" applyFont="1" applyBorder="1" applyAlignment="1">
      <alignment horizontal="center" vertical="center" shrinkToFit="1"/>
    </xf>
    <xf numFmtId="38" fontId="5" fillId="0" borderId="55" xfId="51" applyFont="1" applyBorder="1" applyAlignment="1">
      <alignment vertical="center" wrapText="1"/>
    </xf>
    <xf numFmtId="0" fontId="4" fillId="0" borderId="55" xfId="0" applyFont="1" applyBorder="1" applyAlignment="1">
      <alignment vertical="center"/>
    </xf>
    <xf numFmtId="38" fontId="5" fillId="0" borderId="61" xfId="51" applyFont="1" applyBorder="1" applyAlignment="1">
      <alignment vertical="center" wrapText="1"/>
    </xf>
    <xf numFmtId="0" fontId="4" fillId="0" borderId="61" xfId="0" applyFont="1" applyBorder="1" applyAlignment="1">
      <alignment vertical="center"/>
    </xf>
    <xf numFmtId="0" fontId="6" fillId="0" borderId="12" xfId="0" applyFont="1" applyBorder="1" applyAlignment="1">
      <alignment horizontal="center" vertical="center"/>
    </xf>
    <xf numFmtId="0" fontId="4" fillId="0" borderId="12" xfId="0" applyFont="1" applyBorder="1" applyAlignment="1">
      <alignment horizontal="center" vertical="center"/>
    </xf>
    <xf numFmtId="0" fontId="4" fillId="0" borderId="1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4" xfId="0" applyFont="1" applyBorder="1" applyAlignment="1">
      <alignment horizontal="center" vertical="center" shrinkToFit="1"/>
    </xf>
    <xf numFmtId="0" fontId="10" fillId="0" borderId="54" xfId="0" applyFont="1" applyBorder="1" applyAlignment="1" quotePrefix="1">
      <alignment horizontal="left" vertical="center" wrapText="1" shrinkToFit="1"/>
    </xf>
    <xf numFmtId="0" fontId="10" fillId="0" borderId="54" xfId="0" applyFont="1" applyBorder="1" applyAlignment="1">
      <alignment vertical="center" shrinkToFit="1"/>
    </xf>
    <xf numFmtId="0" fontId="4" fillId="0" borderId="54" xfId="0" applyFont="1" applyBorder="1" applyAlignment="1">
      <alignment vertical="center"/>
    </xf>
    <xf numFmtId="38" fontId="5" fillId="0" borderId="71" xfId="51" applyFont="1" applyBorder="1" applyAlignment="1">
      <alignment horizontal="center" vertical="center" shrinkToFit="1"/>
    </xf>
    <xf numFmtId="0" fontId="18" fillId="0" borderId="71" xfId="0" applyFont="1" applyBorder="1" applyAlignment="1" applyProtection="1">
      <alignment horizontal="center" vertical="center"/>
      <protection locked="0"/>
    </xf>
    <xf numFmtId="38" fontId="5" fillId="0" borderId="72" xfId="51" applyFont="1" applyBorder="1" applyAlignment="1">
      <alignment vertical="center" wrapText="1"/>
    </xf>
    <xf numFmtId="38" fontId="5" fillId="0" borderId="73" xfId="51" applyFont="1" applyBorder="1" applyAlignment="1">
      <alignment vertical="center" wrapText="1"/>
    </xf>
    <xf numFmtId="0" fontId="6" fillId="0" borderId="12" xfId="0" applyFont="1" applyBorder="1" applyAlignment="1">
      <alignment horizontal="center" vertical="center" shrinkToFit="1"/>
    </xf>
    <xf numFmtId="0" fontId="0" fillId="0" borderId="19" xfId="0" applyFont="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15" xfId="0" applyFont="1" applyBorder="1" applyAlignment="1">
      <alignment horizontal="center" vertical="center"/>
    </xf>
    <xf numFmtId="0" fontId="0" fillId="0" borderId="11" xfId="0" applyFont="1" applyBorder="1" applyAlignment="1">
      <alignment horizontal="center" vertical="center"/>
    </xf>
    <xf numFmtId="0" fontId="0" fillId="0" borderId="14" xfId="0" applyFont="1" applyBorder="1" applyAlignment="1">
      <alignment horizontal="center" vertical="center"/>
    </xf>
    <xf numFmtId="0" fontId="6" fillId="0" borderId="19" xfId="0" applyFont="1" applyBorder="1" applyAlignment="1">
      <alignment horizontal="center" vertical="center"/>
    </xf>
    <xf numFmtId="0" fontId="6" fillId="0" borderId="10" xfId="0" applyFont="1" applyBorder="1" applyAlignment="1">
      <alignment horizontal="center" vertical="center"/>
    </xf>
    <xf numFmtId="0" fontId="6" fillId="0" borderId="20" xfId="0" applyFont="1" applyBorder="1" applyAlignment="1">
      <alignment horizontal="center" vertical="center"/>
    </xf>
    <xf numFmtId="0" fontId="6" fillId="0" borderId="15" xfId="0" applyFont="1" applyBorder="1" applyAlignment="1">
      <alignment horizontal="center" vertical="center"/>
    </xf>
    <xf numFmtId="0" fontId="6" fillId="0" borderId="11" xfId="0" applyFont="1" applyBorder="1" applyAlignment="1">
      <alignment horizontal="center" vertical="center"/>
    </xf>
    <xf numFmtId="0" fontId="6" fillId="0" borderId="14" xfId="0" applyFont="1" applyBorder="1" applyAlignment="1">
      <alignment horizontal="center" vertical="center"/>
    </xf>
    <xf numFmtId="0" fontId="10" fillId="0" borderId="71" xfId="0" applyFont="1" applyBorder="1" applyAlignment="1" quotePrefix="1">
      <alignment horizontal="left" vertical="center" wrapText="1"/>
    </xf>
    <xf numFmtId="0" fontId="10" fillId="0" borderId="54" xfId="0" applyFont="1" applyBorder="1" applyAlignment="1">
      <alignment vertical="center"/>
    </xf>
    <xf numFmtId="38" fontId="5" fillId="0" borderId="71" xfId="51" applyFont="1" applyBorder="1" applyAlignment="1">
      <alignment vertical="center"/>
    </xf>
    <xf numFmtId="38" fontId="5" fillId="0" borderId="71" xfId="51" applyFont="1" applyBorder="1" applyAlignment="1">
      <alignment horizontal="center" vertical="center"/>
    </xf>
    <xf numFmtId="38" fontId="7" fillId="0" borderId="55" xfId="51" applyFont="1" applyBorder="1" applyAlignment="1">
      <alignment horizontal="left" vertical="center" wrapText="1"/>
    </xf>
    <xf numFmtId="38" fontId="7" fillId="0" borderId="61" xfId="51" applyFont="1" applyBorder="1" applyAlignment="1">
      <alignment horizontal="left" vertical="center" wrapText="1"/>
    </xf>
    <xf numFmtId="38" fontId="7" fillId="0" borderId="68" xfId="51" applyFont="1" applyBorder="1" applyAlignment="1">
      <alignment horizontal="left" vertical="center" wrapText="1"/>
    </xf>
    <xf numFmtId="38" fontId="7" fillId="0" borderId="69" xfId="51" applyFont="1" applyBorder="1" applyAlignment="1">
      <alignment horizontal="left" vertical="center" wrapText="1"/>
    </xf>
    <xf numFmtId="0" fontId="0" fillId="0" borderId="19" xfId="0" applyFont="1" applyBorder="1" applyAlignment="1">
      <alignment horizontal="left" vertical="center"/>
    </xf>
    <xf numFmtId="0" fontId="0" fillId="0" borderId="10" xfId="0" applyFont="1" applyBorder="1" applyAlignment="1">
      <alignment horizontal="left" vertical="center"/>
    </xf>
    <xf numFmtId="0" fontId="0" fillId="0" borderId="20" xfId="0" applyFont="1" applyBorder="1" applyAlignment="1">
      <alignment horizontal="left" vertical="center"/>
    </xf>
    <xf numFmtId="0" fontId="0" fillId="0" borderId="15" xfId="0" applyFont="1" applyBorder="1" applyAlignment="1">
      <alignment horizontal="left" vertical="center"/>
    </xf>
    <xf numFmtId="0" fontId="0" fillId="0" borderId="11" xfId="0" applyFont="1" applyBorder="1" applyAlignment="1">
      <alignment horizontal="left" vertical="center"/>
    </xf>
    <xf numFmtId="0" fontId="0" fillId="0" borderId="14" xfId="0" applyFont="1" applyBorder="1" applyAlignment="1">
      <alignment horizontal="left" vertical="center"/>
    </xf>
    <xf numFmtId="0" fontId="4" fillId="0" borderId="70" xfId="0" applyFont="1" applyBorder="1" applyAlignment="1">
      <alignment vertical="center"/>
    </xf>
    <xf numFmtId="0" fontId="5" fillId="0" borderId="54" xfId="0" applyFont="1" applyBorder="1" applyAlignment="1">
      <alignment horizontal="center" vertical="center"/>
    </xf>
    <xf numFmtId="0" fontId="5" fillId="0" borderId="70" xfId="0" applyFont="1" applyBorder="1" applyAlignment="1">
      <alignment horizontal="center" vertical="center"/>
    </xf>
    <xf numFmtId="38" fontId="5" fillId="0" borderId="16" xfId="51" applyFont="1" applyBorder="1" applyAlignment="1">
      <alignment vertical="center"/>
    </xf>
    <xf numFmtId="38" fontId="5" fillId="0" borderId="74" xfId="51" applyFont="1" applyBorder="1" applyAlignment="1">
      <alignment vertical="center"/>
    </xf>
    <xf numFmtId="0" fontId="5" fillId="0" borderId="71" xfId="0" applyFont="1" applyBorder="1" applyAlignment="1">
      <alignment horizontal="center" vertical="center" shrinkToFit="1"/>
    </xf>
    <xf numFmtId="0" fontId="10" fillId="0" borderId="72" xfId="0" applyFont="1" applyBorder="1" applyAlignment="1">
      <alignment vertical="center"/>
    </xf>
    <xf numFmtId="0" fontId="10" fillId="0" borderId="73" xfId="0" applyFont="1" applyBorder="1" applyAlignment="1">
      <alignment vertical="center"/>
    </xf>
    <xf numFmtId="0" fontId="10" fillId="0" borderId="55" xfId="0" applyFont="1" applyBorder="1" applyAlignment="1">
      <alignment vertical="center"/>
    </xf>
    <xf numFmtId="0" fontId="10" fillId="0" borderId="61" xfId="0" applyFont="1" applyBorder="1" applyAlignment="1">
      <alignment vertical="center"/>
    </xf>
    <xf numFmtId="38" fontId="5" fillId="0" borderId="70" xfId="51" applyFont="1" applyBorder="1" applyAlignment="1">
      <alignment horizontal="center" vertical="center" shrinkToFit="1"/>
    </xf>
    <xf numFmtId="38" fontId="5" fillId="0" borderId="55" xfId="51" applyFont="1" applyBorder="1" applyAlignment="1">
      <alignment horizontal="left" vertical="center" wrapText="1"/>
    </xf>
    <xf numFmtId="38" fontId="5" fillId="0" borderId="61" xfId="51" applyFont="1" applyBorder="1" applyAlignment="1">
      <alignment horizontal="left" vertical="center" wrapText="1"/>
    </xf>
    <xf numFmtId="38" fontId="5" fillId="0" borderId="68" xfId="51" applyFont="1" applyBorder="1" applyAlignment="1">
      <alignment horizontal="left" vertical="center" wrapText="1"/>
    </xf>
    <xf numFmtId="38" fontId="5" fillId="0" borderId="69" xfId="51" applyFont="1" applyBorder="1" applyAlignment="1">
      <alignment horizontal="left" vertical="center" wrapText="1"/>
    </xf>
    <xf numFmtId="0" fontId="6" fillId="0" borderId="17" xfId="0" applyFont="1" applyBorder="1" applyAlignment="1">
      <alignment horizontal="center" vertical="center"/>
    </xf>
    <xf numFmtId="0" fontId="6" fillId="0" borderId="0" xfId="0" applyFont="1" applyAlignment="1">
      <alignment horizontal="center" vertical="center"/>
    </xf>
    <xf numFmtId="0" fontId="6" fillId="0" borderId="18" xfId="0" applyFont="1" applyBorder="1" applyAlignment="1">
      <alignment horizontal="center" vertical="center"/>
    </xf>
    <xf numFmtId="0" fontId="22" fillId="0" borderId="19" xfId="0" applyFont="1" applyBorder="1" applyAlignment="1" applyProtection="1">
      <alignment vertical="top"/>
      <protection locked="0"/>
    </xf>
    <xf numFmtId="0" fontId="22" fillId="0" borderId="10" xfId="0" applyFont="1" applyBorder="1" applyAlignment="1" applyProtection="1">
      <alignment vertical="top"/>
      <protection locked="0"/>
    </xf>
    <xf numFmtId="0" fontId="22" fillId="0" borderId="20" xfId="0" applyFont="1" applyBorder="1" applyAlignment="1" applyProtection="1">
      <alignment vertical="top"/>
      <protection locked="0"/>
    </xf>
    <xf numFmtId="0" fontId="0" fillId="0" borderId="19" xfId="0" applyFont="1" applyBorder="1" applyAlignment="1" applyProtection="1">
      <alignment horizontal="left" vertical="center"/>
      <protection locked="0"/>
    </xf>
    <xf numFmtId="0" fontId="0" fillId="0" borderId="10" xfId="0" applyFont="1" applyBorder="1" applyAlignment="1" applyProtection="1">
      <alignment horizontal="left" vertical="center"/>
      <protection locked="0"/>
    </xf>
    <xf numFmtId="0" fontId="0" fillId="0" borderId="20"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0" fontId="0" fillId="0" borderId="14" xfId="0" applyFont="1" applyBorder="1" applyAlignment="1" applyProtection="1">
      <alignment horizontal="left" vertical="center"/>
      <protection locked="0"/>
    </xf>
    <xf numFmtId="0" fontId="0" fillId="0" borderId="17" xfId="0" applyFont="1" applyBorder="1" applyAlignment="1" applyProtection="1">
      <alignment vertical="center" wrapText="1"/>
      <protection locked="0"/>
    </xf>
    <xf numFmtId="0" fontId="0" fillId="0" borderId="0" xfId="0" applyFont="1" applyAlignment="1" applyProtection="1">
      <alignment vertical="center" wrapText="1"/>
      <protection locked="0"/>
    </xf>
    <xf numFmtId="0" fontId="0" fillId="0" borderId="18" xfId="0" applyFont="1" applyBorder="1" applyAlignment="1" applyProtection="1">
      <alignment vertical="center" wrapText="1"/>
      <protection locked="0"/>
    </xf>
    <xf numFmtId="0" fontId="0" fillId="0" borderId="15" xfId="0" applyFont="1" applyBorder="1" applyAlignment="1" applyProtection="1">
      <alignment vertical="center" wrapText="1"/>
      <protection locked="0"/>
    </xf>
    <xf numFmtId="0" fontId="0" fillId="0" borderId="11" xfId="0" applyFont="1" applyBorder="1" applyAlignment="1" applyProtection="1">
      <alignment vertical="center" wrapText="1"/>
      <protection locked="0"/>
    </xf>
    <xf numFmtId="0" fontId="0" fillId="0" borderId="14" xfId="0" applyFont="1" applyBorder="1" applyAlignment="1" applyProtection="1">
      <alignment vertical="center" wrapText="1"/>
      <protection locked="0"/>
    </xf>
    <xf numFmtId="0" fontId="10" fillId="0" borderId="71" xfId="0" applyFont="1" applyBorder="1" applyAlignment="1" quotePrefix="1">
      <alignment vertical="center" wrapText="1"/>
    </xf>
    <xf numFmtId="0" fontId="10" fillId="0" borderId="54" xfId="0" applyFont="1" applyBorder="1" applyAlignment="1" quotePrefix="1">
      <alignment vertical="center" wrapText="1"/>
    </xf>
    <xf numFmtId="0" fontId="14" fillId="0" borderId="70" xfId="0" applyFont="1" applyBorder="1" applyAlignment="1">
      <alignment vertical="center" wrapText="1"/>
    </xf>
    <xf numFmtId="0" fontId="18" fillId="0" borderId="19" xfId="0" applyFont="1" applyBorder="1" applyAlignment="1" applyProtection="1">
      <alignment horizontal="left" vertical="center"/>
      <protection locked="0"/>
    </xf>
    <xf numFmtId="0" fontId="18" fillId="0" borderId="10" xfId="0" applyFont="1" applyBorder="1" applyAlignment="1" applyProtection="1">
      <alignment horizontal="left" vertical="center"/>
      <protection locked="0"/>
    </xf>
    <xf numFmtId="0" fontId="18" fillId="0" borderId="20" xfId="0" applyFont="1" applyBorder="1" applyAlignment="1" applyProtection="1">
      <alignment horizontal="left" vertical="center"/>
      <protection locked="0"/>
    </xf>
    <xf numFmtId="0" fontId="18" fillId="0" borderId="15" xfId="0" applyFont="1" applyBorder="1" applyAlignment="1" applyProtection="1">
      <alignment horizontal="left" vertical="center"/>
      <protection locked="0"/>
    </xf>
    <xf numFmtId="0" fontId="18" fillId="0" borderId="11" xfId="0" applyFont="1" applyBorder="1" applyAlignment="1" applyProtection="1">
      <alignment horizontal="left" vertical="center"/>
      <protection locked="0"/>
    </xf>
    <xf numFmtId="0" fontId="18" fillId="0" borderId="14" xfId="0" applyFont="1" applyBorder="1" applyAlignment="1" applyProtection="1">
      <alignment horizontal="left" vertical="center"/>
      <protection locked="0"/>
    </xf>
    <xf numFmtId="0" fontId="10" fillId="0" borderId="54" xfId="0" applyFont="1" applyBorder="1" applyAlignment="1" quotePrefix="1">
      <alignment horizontal="left" vertical="center" shrinkToFit="1"/>
    </xf>
    <xf numFmtId="0" fontId="14" fillId="0" borderId="70" xfId="0" applyFont="1" applyBorder="1" applyAlignment="1">
      <alignment vertical="center" shrinkToFit="1"/>
    </xf>
    <xf numFmtId="0" fontId="14" fillId="0" borderId="54" xfId="0" applyFont="1" applyBorder="1" applyAlignment="1">
      <alignment vertical="center" shrinkToFit="1"/>
    </xf>
    <xf numFmtId="0" fontId="0" fillId="0" borderId="19" xfId="0" applyFont="1" applyBorder="1" applyAlignment="1" applyProtection="1">
      <alignment horizontal="left" vertical="center" shrinkToFit="1"/>
      <protection locked="0"/>
    </xf>
    <xf numFmtId="0" fontId="0" fillId="0" borderId="10" xfId="0" applyFont="1" applyBorder="1" applyAlignment="1" applyProtection="1">
      <alignment horizontal="left" vertical="center" shrinkToFit="1"/>
      <protection locked="0"/>
    </xf>
    <xf numFmtId="0" fontId="0" fillId="0" borderId="20" xfId="0" applyFont="1" applyBorder="1" applyAlignment="1" applyProtection="1">
      <alignment horizontal="left" vertical="center" shrinkToFit="1"/>
      <protection locked="0"/>
    </xf>
    <xf numFmtId="0" fontId="0" fillId="0" borderId="15" xfId="0" applyFont="1" applyBorder="1" applyAlignment="1" applyProtection="1">
      <alignment horizontal="left" vertical="center" shrinkToFit="1"/>
      <protection locked="0"/>
    </xf>
    <xf numFmtId="0" fontId="0" fillId="0" borderId="11" xfId="0" applyFont="1" applyBorder="1" applyAlignment="1" applyProtection="1">
      <alignment horizontal="left" vertical="center" shrinkToFit="1"/>
      <protection locked="0"/>
    </xf>
    <xf numFmtId="0" fontId="0" fillId="0" borderId="14" xfId="0" applyFont="1" applyBorder="1" applyAlignment="1" applyProtection="1">
      <alignment horizontal="left" vertical="center" shrinkToFit="1"/>
      <protection locked="0"/>
    </xf>
    <xf numFmtId="38" fontId="5" fillId="0" borderId="75" xfId="51" applyFont="1" applyBorder="1" applyAlignment="1">
      <alignment horizontal="center" vertical="center" shrinkToFit="1"/>
    </xf>
    <xf numFmtId="38" fontId="5" fillId="0" borderId="74" xfId="51" applyFont="1" applyBorder="1" applyAlignment="1">
      <alignment horizontal="center" vertical="center" shrinkToFit="1"/>
    </xf>
    <xf numFmtId="38" fontId="5" fillId="0" borderId="72" xfId="51" applyFont="1" applyBorder="1" applyAlignment="1">
      <alignment horizontal="left" vertical="center" wrapText="1"/>
    </xf>
    <xf numFmtId="38" fontId="5" fillId="0" borderId="73" xfId="51" applyFont="1" applyBorder="1" applyAlignment="1">
      <alignment horizontal="left" vertical="center" wrapText="1"/>
    </xf>
    <xf numFmtId="0" fontId="10" fillId="0" borderId="54" xfId="0" applyFont="1" applyBorder="1" applyAlignment="1" quotePrefix="1">
      <alignment horizontal="left" vertical="center"/>
    </xf>
    <xf numFmtId="0" fontId="10" fillId="0" borderId="11" xfId="0" applyFont="1" applyBorder="1" applyAlignment="1" applyProtection="1">
      <alignment horizontal="right" vertical="center"/>
      <protection locked="0"/>
    </xf>
    <xf numFmtId="0" fontId="10" fillId="0" borderId="0" xfId="0" applyFont="1" applyAlignment="1" applyProtection="1">
      <alignment horizontal="right" vertical="center"/>
      <protection locked="0"/>
    </xf>
    <xf numFmtId="0" fontId="16" fillId="34" borderId="25" xfId="0" applyFont="1" applyFill="1" applyBorder="1" applyAlignment="1" quotePrefix="1">
      <alignment horizontal="left" vertical="center" shrinkToFit="1"/>
    </xf>
    <xf numFmtId="0" fontId="16" fillId="34" borderId="26" xfId="0" applyFont="1" applyFill="1" applyBorder="1" applyAlignment="1" quotePrefix="1">
      <alignment horizontal="left" vertical="center" shrinkToFit="1"/>
    </xf>
    <xf numFmtId="0" fontId="16" fillId="34" borderId="22" xfId="0" applyFont="1" applyFill="1" applyBorder="1" applyAlignment="1" quotePrefix="1">
      <alignment horizontal="left" vertical="center" shrinkToFit="1"/>
    </xf>
    <xf numFmtId="0" fontId="10" fillId="0" borderId="71" xfId="0" applyFont="1" applyBorder="1" applyAlignment="1" quotePrefix="1">
      <alignment horizontal="left" vertical="center"/>
    </xf>
    <xf numFmtId="0" fontId="10" fillId="0" borderId="70" xfId="0" applyFont="1" applyBorder="1" applyAlignment="1">
      <alignment vertical="center" shrinkToFit="1"/>
    </xf>
    <xf numFmtId="0" fontId="4" fillId="0" borderId="70" xfId="0" applyFont="1" applyBorder="1" applyAlignment="1">
      <alignment horizontal="center" vertical="center"/>
    </xf>
    <xf numFmtId="38" fontId="5" fillId="0" borderId="68" xfId="51" applyFont="1" applyBorder="1" applyAlignment="1">
      <alignment vertical="center" wrapText="1"/>
    </xf>
    <xf numFmtId="38" fontId="5" fillId="0" borderId="69" xfId="51" applyFont="1" applyBorder="1" applyAlignment="1">
      <alignment vertical="center" wrapText="1"/>
    </xf>
    <xf numFmtId="0" fontId="14" fillId="0" borderId="54" xfId="0" applyFont="1" applyBorder="1" applyAlignment="1">
      <alignment vertical="center" wrapText="1"/>
    </xf>
    <xf numFmtId="0" fontId="13" fillId="0" borderId="25" xfId="0" applyFont="1" applyBorder="1" applyAlignment="1">
      <alignment horizontal="center" vertical="center"/>
    </xf>
    <xf numFmtId="0" fontId="0" fillId="0" borderId="26" xfId="0" applyBorder="1" applyAlignment="1">
      <alignment vertical="center"/>
    </xf>
    <xf numFmtId="0" fontId="0" fillId="0" borderId="22" xfId="0" applyBorder="1" applyAlignment="1">
      <alignment vertical="center"/>
    </xf>
    <xf numFmtId="0" fontId="8" fillId="0" borderId="12" xfId="0" applyFont="1" applyBorder="1" applyAlignment="1">
      <alignment horizontal="center" vertical="center"/>
    </xf>
    <xf numFmtId="0" fontId="14" fillId="0" borderId="12" xfId="0" applyFont="1" applyBorder="1" applyAlignment="1" applyProtection="1">
      <alignment horizontal="right" vertical="center"/>
      <protection locked="0"/>
    </xf>
    <xf numFmtId="0" fontId="14" fillId="0" borderId="25" xfId="0" applyFont="1" applyBorder="1" applyAlignment="1" applyProtection="1">
      <alignment horizontal="right" vertical="center"/>
      <protection locked="0"/>
    </xf>
    <xf numFmtId="0" fontId="7" fillId="0" borderId="22" xfId="0" applyFont="1" applyBorder="1" applyAlignment="1">
      <alignment horizontal="center" vertical="center"/>
    </xf>
    <xf numFmtId="0" fontId="7" fillId="0" borderId="12" xfId="0" applyFont="1" applyBorder="1" applyAlignment="1">
      <alignment horizontal="center" vertical="center"/>
    </xf>
    <xf numFmtId="38" fontId="5" fillId="0" borderId="16" xfId="51" applyFont="1" applyBorder="1" applyAlignment="1">
      <alignment horizontal="center" vertical="center" shrinkToFit="1"/>
    </xf>
    <xf numFmtId="0" fontId="16" fillId="34" borderId="15" xfId="0" applyFont="1" applyFill="1" applyBorder="1" applyAlignment="1" quotePrefix="1">
      <alignment horizontal="left" vertical="center" shrinkToFit="1"/>
    </xf>
    <xf numFmtId="0" fontId="16" fillId="34" borderId="11" xfId="0" applyFont="1" applyFill="1" applyBorder="1" applyAlignment="1" quotePrefix="1">
      <alignment horizontal="left" vertical="center" shrinkToFit="1"/>
    </xf>
    <xf numFmtId="0" fontId="17" fillId="0" borderId="76" xfId="0" applyFont="1" applyBorder="1" applyAlignment="1">
      <alignment horizontal="center" vertical="center"/>
    </xf>
    <xf numFmtId="0" fontId="17" fillId="0" borderId="77" xfId="0" applyFont="1" applyBorder="1" applyAlignment="1">
      <alignment horizontal="center" vertical="center"/>
    </xf>
    <xf numFmtId="0" fontId="17" fillId="0" borderId="78" xfId="0" applyFont="1" applyBorder="1" applyAlignment="1">
      <alignment horizontal="center" vertical="center"/>
    </xf>
    <xf numFmtId="0" fontId="17" fillId="0" borderId="79" xfId="0" applyFont="1" applyBorder="1" applyAlignment="1">
      <alignment horizontal="center" vertical="center"/>
    </xf>
    <xf numFmtId="0" fontId="17" fillId="0" borderId="80" xfId="0" applyFont="1" applyBorder="1" applyAlignment="1">
      <alignment horizontal="center" vertical="center"/>
    </xf>
    <xf numFmtId="0" fontId="17" fillId="0" borderId="81" xfId="0" applyFont="1" applyBorder="1" applyAlignment="1">
      <alignment horizontal="center" vertical="center"/>
    </xf>
    <xf numFmtId="0" fontId="7" fillId="0" borderId="22" xfId="0" applyFont="1" applyBorder="1" applyAlignment="1">
      <alignment horizontal="left" vertical="center"/>
    </xf>
    <xf numFmtId="0" fontId="7" fillId="0" borderId="12" xfId="0" applyFont="1" applyBorder="1" applyAlignment="1">
      <alignment horizontal="left" vertical="center"/>
    </xf>
    <xf numFmtId="0" fontId="9" fillId="0" borderId="12" xfId="0" applyFont="1" applyBorder="1" applyAlignment="1">
      <alignment horizontal="center" vertical="center"/>
    </xf>
    <xf numFmtId="0" fontId="8" fillId="0" borderId="12"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2" xfId="0" applyFont="1" applyBorder="1" applyAlignment="1">
      <alignment horizontal="center" vertical="center"/>
    </xf>
    <xf numFmtId="0" fontId="9" fillId="0" borderId="16" xfId="0" applyFont="1" applyBorder="1" applyAlignment="1">
      <alignment horizontal="center" vertical="center"/>
    </xf>
    <xf numFmtId="0" fontId="9" fillId="0" borderId="21" xfId="0" applyFont="1" applyBorder="1" applyAlignment="1">
      <alignment horizontal="center" vertical="center"/>
    </xf>
    <xf numFmtId="0" fontId="9" fillId="0" borderId="13" xfId="0" applyFont="1" applyBorder="1" applyAlignment="1">
      <alignment horizontal="center" vertical="center"/>
    </xf>
    <xf numFmtId="0" fontId="13" fillId="0" borderId="16"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13" xfId="0" applyFont="1" applyBorder="1" applyAlignment="1">
      <alignment horizontal="center" vertical="center" wrapText="1"/>
    </xf>
    <xf numFmtId="0" fontId="8" fillId="0" borderId="16" xfId="0" applyFont="1" applyBorder="1" applyAlignment="1">
      <alignment horizontal="center" vertical="center"/>
    </xf>
    <xf numFmtId="0" fontId="8" fillId="0" borderId="21" xfId="0" applyFont="1" applyBorder="1" applyAlignment="1">
      <alignment horizontal="center" vertical="center"/>
    </xf>
    <xf numFmtId="0" fontId="8" fillId="0" borderId="13"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5" xfId="0" applyFont="1" applyBorder="1" applyAlignment="1">
      <alignment horizontal="center" vertical="center"/>
    </xf>
    <xf numFmtId="0" fontId="8" fillId="0" borderId="14" xfId="0" applyFont="1" applyBorder="1" applyAlignment="1">
      <alignment horizontal="center" vertical="center"/>
    </xf>
    <xf numFmtId="0" fontId="10" fillId="0" borderId="74" xfId="0" applyFont="1" applyBorder="1" applyAlignment="1" quotePrefix="1">
      <alignment horizontal="left" vertical="center" shrinkToFit="1"/>
    </xf>
    <xf numFmtId="0" fontId="18" fillId="0" borderId="74" xfId="0" applyFont="1" applyBorder="1" applyAlignment="1" applyProtection="1">
      <alignment horizontal="center" vertical="center"/>
      <protection locked="0"/>
    </xf>
    <xf numFmtId="38" fontId="5" fillId="0" borderId="82" xfId="51" applyFont="1" applyBorder="1" applyAlignment="1">
      <alignment horizontal="left" vertical="center" wrapText="1"/>
    </xf>
    <xf numFmtId="38" fontId="5" fillId="0" borderId="83" xfId="51" applyFont="1" applyBorder="1" applyAlignment="1">
      <alignment horizontal="left" vertical="center" wrapText="1"/>
    </xf>
    <xf numFmtId="38" fontId="68" fillId="0" borderId="55" xfId="51" applyFont="1" applyBorder="1" applyAlignment="1">
      <alignment horizontal="left" vertical="center" wrapText="1"/>
    </xf>
    <xf numFmtId="38" fontId="68" fillId="0" borderId="61" xfId="51" applyFont="1" applyBorder="1" applyAlignment="1">
      <alignment horizontal="left" vertical="center" wrapText="1"/>
    </xf>
    <xf numFmtId="38" fontId="68" fillId="0" borderId="68" xfId="51" applyFont="1" applyBorder="1" applyAlignment="1">
      <alignment horizontal="left" vertical="center" wrapText="1"/>
    </xf>
    <xf numFmtId="38" fontId="68" fillId="0" borderId="69" xfId="51" applyFont="1" applyBorder="1" applyAlignment="1">
      <alignment horizontal="left" vertical="center" wrapText="1"/>
    </xf>
    <xf numFmtId="0" fontId="0" fillId="0" borderId="19" xfId="0" applyFont="1" applyBorder="1" applyAlignment="1" applyProtection="1">
      <alignment horizontal="left" vertical="center"/>
      <protection locked="0"/>
    </xf>
    <xf numFmtId="0" fontId="0" fillId="0" borderId="19" xfId="0" applyFont="1" applyBorder="1" applyAlignment="1">
      <alignment horizontal="center" vertical="center"/>
    </xf>
    <xf numFmtId="0" fontId="6" fillId="0" borderId="10" xfId="0" applyNumberFormat="1" applyFont="1" applyBorder="1" applyAlignment="1">
      <alignment horizontal="right"/>
    </xf>
    <xf numFmtId="38" fontId="5" fillId="0" borderId="13" xfId="51" applyFont="1" applyBorder="1" applyAlignment="1">
      <alignment horizontal="center" vertical="center" shrinkToFit="1"/>
    </xf>
    <xf numFmtId="0" fontId="48" fillId="34" borderId="0" xfId="65" applyFont="1" applyFill="1" applyAlignment="1">
      <alignment horizontal="center" vertical="center"/>
      <protection/>
    </xf>
    <xf numFmtId="0" fontId="4" fillId="0" borderId="12" xfId="65" applyFont="1" applyBorder="1" applyAlignment="1">
      <alignment horizontal="center" vertical="center"/>
      <protection/>
    </xf>
    <xf numFmtId="0" fontId="29" fillId="0" borderId="25" xfId="65" applyFont="1" applyBorder="1" applyAlignment="1">
      <alignment horizontal="center" vertical="center"/>
      <protection/>
    </xf>
    <xf numFmtId="0" fontId="29" fillId="0" borderId="22" xfId="65" applyFont="1" applyBorder="1" applyAlignment="1">
      <alignment horizontal="center" vertical="center"/>
      <protection/>
    </xf>
    <xf numFmtId="0" fontId="4" fillId="0" borderId="25" xfId="65" applyFont="1" applyBorder="1" applyAlignment="1">
      <alignment horizontal="center" vertical="center"/>
      <protection/>
    </xf>
    <xf numFmtId="0" fontId="4" fillId="0" borderId="26" xfId="65" applyFont="1" applyBorder="1" applyAlignment="1">
      <alignment horizontal="center" vertical="center"/>
      <protection/>
    </xf>
    <xf numFmtId="0" fontId="4" fillId="0" borderId="22" xfId="65" applyFont="1" applyBorder="1" applyAlignment="1">
      <alignment horizontal="center" vertical="center"/>
      <protection/>
    </xf>
    <xf numFmtId="0" fontId="4" fillId="0" borderId="25" xfId="65" applyFont="1" applyBorder="1">
      <alignment vertical="center"/>
      <protection/>
    </xf>
    <xf numFmtId="0" fontId="4" fillId="0" borderId="26" xfId="65" applyFont="1" applyBorder="1">
      <alignment vertical="center"/>
      <protection/>
    </xf>
    <xf numFmtId="0" fontId="4" fillId="0" borderId="22" xfId="65" applyFont="1" applyBorder="1">
      <alignment vertical="center"/>
      <protection/>
    </xf>
    <xf numFmtId="0" fontId="6" fillId="0" borderId="0" xfId="65" applyFont="1" applyAlignment="1">
      <alignment horizontal="right" vertical="top"/>
      <protection/>
    </xf>
    <xf numFmtId="0" fontId="6" fillId="0" borderId="10" xfId="65" applyFont="1" applyBorder="1" applyAlignment="1">
      <alignment horizontal="right" vertical="top"/>
      <protection/>
    </xf>
    <xf numFmtId="0" fontId="22" fillId="0" borderId="12" xfId="65" applyFont="1" applyBorder="1" applyAlignment="1">
      <alignment horizontal="center" vertical="center"/>
      <protection/>
    </xf>
    <xf numFmtId="0" fontId="22" fillId="0" borderId="25" xfId="65" applyFont="1" applyBorder="1" applyAlignment="1" applyProtection="1">
      <alignment horizontal="left" vertical="center"/>
      <protection locked="0"/>
    </xf>
    <xf numFmtId="0" fontId="22" fillId="0" borderId="26" xfId="65" applyFont="1" applyBorder="1" applyAlignment="1" applyProtection="1">
      <alignment horizontal="left" vertical="center"/>
      <protection locked="0"/>
    </xf>
    <xf numFmtId="0" fontId="22" fillId="0" borderId="22" xfId="65" applyFont="1" applyBorder="1" applyAlignment="1" applyProtection="1">
      <alignment horizontal="left" vertical="center"/>
      <protection locked="0"/>
    </xf>
    <xf numFmtId="0" fontId="22" fillId="0" borderId="12" xfId="65" applyFont="1" applyBorder="1" applyAlignment="1" applyProtection="1">
      <alignment horizontal="left" vertical="center"/>
      <protection locked="0"/>
    </xf>
    <xf numFmtId="0" fontId="6" fillId="0" borderId="12" xfId="65" applyFont="1" applyBorder="1" applyAlignment="1">
      <alignment horizontal="center" vertical="center"/>
      <protection/>
    </xf>
    <xf numFmtId="0" fontId="6" fillId="0" borderId="25" xfId="65" applyFont="1" applyBorder="1" applyAlignment="1">
      <alignment horizontal="left" vertical="center"/>
      <protection/>
    </xf>
    <xf numFmtId="0" fontId="6" fillId="0" borderId="26" xfId="65" applyFont="1" applyBorder="1" applyAlignment="1">
      <alignment horizontal="left" vertical="center"/>
      <protection/>
    </xf>
    <xf numFmtId="0" fontId="6" fillId="0" borderId="22" xfId="65" applyFont="1" applyBorder="1" applyAlignment="1">
      <alignment horizontal="left" vertical="center"/>
      <protection/>
    </xf>
    <xf numFmtId="0" fontId="43" fillId="0" borderId="25" xfId="65" applyFont="1" applyBorder="1" applyAlignment="1">
      <alignment horizontal="center" vertical="center"/>
      <protection/>
    </xf>
    <xf numFmtId="0" fontId="43" fillId="0" borderId="26" xfId="65" applyFont="1" applyBorder="1" applyAlignment="1">
      <alignment horizontal="center" vertical="center"/>
      <protection/>
    </xf>
    <xf numFmtId="0" fontId="22" fillId="0" borderId="10" xfId="65" applyFont="1" applyBorder="1" applyAlignment="1" applyProtection="1">
      <alignment horizontal="left" vertical="center"/>
      <protection locked="0"/>
    </xf>
    <xf numFmtId="0" fontId="22" fillId="0" borderId="20" xfId="65" applyFont="1" applyBorder="1" applyAlignment="1" applyProtection="1">
      <alignment horizontal="left" vertical="center"/>
      <protection locked="0"/>
    </xf>
    <xf numFmtId="0" fontId="22" fillId="0" borderId="19" xfId="65" applyFont="1" applyBorder="1" applyAlignment="1">
      <alignment horizontal="center" vertical="center"/>
      <protection/>
    </xf>
    <xf numFmtId="0" fontId="22" fillId="0" borderId="10" xfId="65" applyFont="1" applyBorder="1" applyAlignment="1">
      <alignment horizontal="center" vertical="center"/>
      <protection/>
    </xf>
    <xf numFmtId="0" fontId="22" fillId="0" borderId="20" xfId="65" applyFont="1" applyBorder="1" applyAlignment="1">
      <alignment horizontal="center" vertical="center"/>
      <protection/>
    </xf>
    <xf numFmtId="0" fontId="22" fillId="0" borderId="15" xfId="65" applyFont="1" applyBorder="1" applyAlignment="1">
      <alignment horizontal="center" vertical="center"/>
      <protection/>
    </xf>
    <xf numFmtId="0" fontId="22" fillId="0" borderId="11" xfId="65" applyFont="1" applyBorder="1" applyAlignment="1">
      <alignment horizontal="center" vertical="center"/>
      <protection/>
    </xf>
    <xf numFmtId="0" fontId="22" fillId="0" borderId="14" xfId="65" applyFont="1" applyBorder="1" applyAlignment="1">
      <alignment horizontal="center" vertical="center"/>
      <protection/>
    </xf>
    <xf numFmtId="0" fontId="22" fillId="0" borderId="17" xfId="65" applyFont="1" applyBorder="1" applyAlignment="1" applyProtection="1">
      <alignment horizontal="left" vertical="center"/>
      <protection locked="0"/>
    </xf>
    <xf numFmtId="0" fontId="22" fillId="0" borderId="0" xfId="65" applyFont="1" applyAlignment="1" applyProtection="1">
      <alignment horizontal="left" vertical="center"/>
      <protection locked="0"/>
    </xf>
    <xf numFmtId="0" fontId="22" fillId="0" borderId="18" xfId="65" applyFont="1" applyBorder="1" applyAlignment="1" applyProtection="1">
      <alignment horizontal="left" vertical="center"/>
      <protection locked="0"/>
    </xf>
    <xf numFmtId="0" fontId="22" fillId="0" borderId="15" xfId="65" applyFont="1" applyBorder="1" applyAlignment="1" applyProtection="1">
      <alignment horizontal="left" vertical="center"/>
      <protection locked="0"/>
    </xf>
    <xf numFmtId="0" fontId="22" fillId="0" borderId="11" xfId="65" applyFont="1" applyBorder="1" applyAlignment="1" applyProtection="1">
      <alignment horizontal="left" vertical="center"/>
      <protection locked="0"/>
    </xf>
    <xf numFmtId="0" fontId="22" fillId="0" borderId="14" xfId="65" applyFont="1" applyBorder="1" applyAlignment="1" applyProtection="1">
      <alignment horizontal="left" vertical="center"/>
      <protection locked="0"/>
    </xf>
    <xf numFmtId="0" fontId="22" fillId="0" borderId="84" xfId="65" applyFont="1" applyBorder="1" applyAlignment="1">
      <alignment horizontal="center" vertical="center" wrapText="1"/>
      <protection/>
    </xf>
    <xf numFmtId="0" fontId="22" fillId="0" borderId="84" xfId="65" applyFont="1" applyBorder="1" applyAlignment="1" applyProtection="1">
      <alignment horizontal="center" vertical="center"/>
      <protection locked="0"/>
    </xf>
    <xf numFmtId="0" fontId="22" fillId="0" borderId="19" xfId="65" applyFont="1" applyBorder="1" applyAlignment="1" applyProtection="1">
      <alignment horizontal="left" vertical="center"/>
      <protection locked="0"/>
    </xf>
    <xf numFmtId="0" fontId="22" fillId="0" borderId="13" xfId="65" applyFont="1" applyBorder="1" applyAlignment="1">
      <alignment horizontal="center" vertical="center" wrapText="1"/>
      <protection/>
    </xf>
    <xf numFmtId="0" fontId="22" fillId="0" borderId="13" xfId="65" applyFont="1" applyBorder="1" applyAlignment="1" applyProtection="1">
      <alignment horizontal="center" vertical="center"/>
      <protection locked="0"/>
    </xf>
    <xf numFmtId="0" fontId="4" fillId="0" borderId="11" xfId="65" applyFont="1" applyBorder="1" applyAlignment="1" applyProtection="1">
      <alignment horizontal="right" vertical="center"/>
      <protection locked="0"/>
    </xf>
    <xf numFmtId="0" fontId="22" fillId="0" borderId="10" xfId="65" applyFont="1" applyBorder="1" applyAlignment="1">
      <alignment horizontal="left" vertical="center"/>
      <protection/>
    </xf>
    <xf numFmtId="0" fontId="22" fillId="0" borderId="20" xfId="65" applyFont="1" applyBorder="1" applyAlignment="1">
      <alignment horizontal="left" vertical="center"/>
      <protection/>
    </xf>
    <xf numFmtId="0" fontId="22" fillId="0" borderId="85" xfId="64" applyFont="1" applyBorder="1" applyAlignment="1">
      <alignment vertical="center"/>
      <protection/>
    </xf>
    <xf numFmtId="0" fontId="22" fillId="0" borderId="10" xfId="64" applyFont="1" applyBorder="1" applyAlignment="1">
      <alignment vertical="center"/>
      <protection/>
    </xf>
    <xf numFmtId="0" fontId="22" fillId="0" borderId="20" xfId="64" applyFont="1" applyBorder="1" applyAlignment="1">
      <alignment vertical="center"/>
      <protection/>
    </xf>
    <xf numFmtId="0" fontId="4" fillId="0" borderId="15" xfId="64" applyFont="1" applyBorder="1" applyAlignment="1">
      <alignment vertical="top" wrapText="1"/>
      <protection/>
    </xf>
    <xf numFmtId="0" fontId="4" fillId="0" borderId="11" xfId="64" applyFont="1" applyBorder="1" applyAlignment="1">
      <alignment vertical="top"/>
      <protection/>
    </xf>
    <xf numFmtId="0" fontId="4" fillId="0" borderId="14" xfId="64" applyFont="1" applyBorder="1" applyAlignment="1">
      <alignment vertical="top"/>
      <protection/>
    </xf>
    <xf numFmtId="38" fontId="10" fillId="0" borderId="13" xfId="64" applyNumberFormat="1" applyFont="1" applyBorder="1" applyAlignment="1">
      <alignment horizontal="center" vertical="top" wrapText="1"/>
      <protection/>
    </xf>
    <xf numFmtId="0" fontId="10" fillId="0" borderId="13" xfId="64" applyFont="1" applyBorder="1" applyAlignment="1">
      <alignment horizontal="center" vertical="top"/>
      <protection/>
    </xf>
    <xf numFmtId="0" fontId="10" fillId="0" borderId="15" xfId="64" applyFont="1" applyBorder="1" applyAlignment="1">
      <alignment horizontal="center" vertical="top"/>
      <protection/>
    </xf>
    <xf numFmtId="0" fontId="10" fillId="0" borderId="15" xfId="64" applyFont="1" applyBorder="1" applyAlignment="1">
      <alignment horizontal="center" vertical="top" wrapText="1"/>
      <protection/>
    </xf>
    <xf numFmtId="0" fontId="10" fillId="0" borderId="11" xfId="64" applyFont="1" applyBorder="1" applyAlignment="1">
      <alignment horizontal="center" vertical="top" wrapText="1"/>
      <protection/>
    </xf>
    <xf numFmtId="0" fontId="10" fillId="0" borderId="86" xfId="64" applyFont="1" applyBorder="1" applyAlignment="1">
      <alignment horizontal="center" vertical="top" wrapText="1"/>
      <protection/>
    </xf>
    <xf numFmtId="0" fontId="22" fillId="0" borderId="87" xfId="64" applyFont="1" applyBorder="1" applyAlignment="1">
      <alignment vertical="center"/>
      <protection/>
    </xf>
    <xf numFmtId="0" fontId="22" fillId="0" borderId="11" xfId="64" applyFont="1" applyBorder="1" applyAlignment="1">
      <alignment vertical="center"/>
      <protection/>
    </xf>
    <xf numFmtId="0" fontId="22" fillId="0" borderId="14" xfId="64" applyFont="1" applyBorder="1" applyAlignment="1">
      <alignment vertical="center"/>
      <protection/>
    </xf>
    <xf numFmtId="0" fontId="22" fillId="0" borderId="0" xfId="64" applyFont="1">
      <alignment vertical="center"/>
      <protection/>
    </xf>
    <xf numFmtId="0" fontId="57" fillId="0" borderId="0" xfId="44" applyFont="1" applyAlignment="1">
      <alignment horizontal="left" vertical="center"/>
    </xf>
    <xf numFmtId="0" fontId="34" fillId="0" borderId="88" xfId="64" applyFont="1" applyBorder="1" applyAlignment="1" applyProtection="1">
      <alignment horizontal="center" vertical="center"/>
      <protection locked="0"/>
    </xf>
    <xf numFmtId="0" fontId="34" fillId="0" borderId="26" xfId="64" applyFont="1" applyBorder="1" applyAlignment="1" applyProtection="1">
      <alignment horizontal="center" vertical="center"/>
      <protection locked="0"/>
    </xf>
    <xf numFmtId="0" fontId="34" fillId="0" borderId="89" xfId="64" applyFont="1" applyBorder="1" applyAlignment="1" applyProtection="1">
      <alignment horizontal="center" vertical="center"/>
      <protection locked="0"/>
    </xf>
    <xf numFmtId="0" fontId="4" fillId="0" borderId="19" xfId="64" applyFont="1" applyBorder="1" applyAlignment="1">
      <alignment/>
      <protection/>
    </xf>
    <xf numFmtId="0" fontId="4" fillId="0" borderId="10" xfId="64" applyFont="1" applyBorder="1" applyAlignment="1">
      <alignment/>
      <protection/>
    </xf>
    <xf numFmtId="0" fontId="4" fillId="0" borderId="20" xfId="64" applyFont="1" applyBorder="1" applyAlignment="1">
      <alignment/>
      <protection/>
    </xf>
    <xf numFmtId="3" fontId="10" fillId="0" borderId="19" xfId="64" applyNumberFormat="1" applyFont="1" applyBorder="1" applyAlignment="1">
      <alignment horizontal="center" vertical="center"/>
      <protection/>
    </xf>
    <xf numFmtId="3" fontId="10" fillId="0" borderId="10" xfId="64" applyNumberFormat="1" applyFont="1" applyBorder="1" applyAlignment="1">
      <alignment horizontal="center" vertical="center"/>
      <protection/>
    </xf>
    <xf numFmtId="3" fontId="10" fillId="0" borderId="20" xfId="64" applyNumberFormat="1" applyFont="1" applyBorder="1" applyAlignment="1">
      <alignment horizontal="center" vertical="center"/>
      <protection/>
    </xf>
    <xf numFmtId="3" fontId="10" fillId="0" borderId="15" xfId="64" applyNumberFormat="1" applyFont="1" applyBorder="1" applyAlignment="1">
      <alignment horizontal="center" vertical="center"/>
      <protection/>
    </xf>
    <xf numFmtId="3" fontId="10" fillId="0" borderId="11" xfId="64" applyNumberFormat="1" applyFont="1" applyBorder="1" applyAlignment="1">
      <alignment horizontal="center" vertical="center"/>
      <protection/>
    </xf>
    <xf numFmtId="3" fontId="10" fillId="0" borderId="14" xfId="64" applyNumberFormat="1" applyFont="1" applyBorder="1" applyAlignment="1">
      <alignment horizontal="center" vertical="center"/>
      <protection/>
    </xf>
    <xf numFmtId="0" fontId="10" fillId="0" borderId="19" xfId="64" applyFont="1" applyBorder="1" applyAlignment="1">
      <alignment horizontal="center"/>
      <protection/>
    </xf>
    <xf numFmtId="0" fontId="10" fillId="0" borderId="10" xfId="64" applyFont="1" applyBorder="1" applyAlignment="1">
      <alignment horizontal="center"/>
      <protection/>
    </xf>
    <xf numFmtId="0" fontId="10" fillId="0" borderId="20" xfId="64" applyFont="1" applyBorder="1" applyAlignment="1">
      <alignment horizontal="center"/>
      <protection/>
    </xf>
    <xf numFmtId="0" fontId="10" fillId="0" borderId="90" xfId="64" applyFont="1" applyBorder="1" applyAlignment="1">
      <alignment horizontal="center"/>
      <protection/>
    </xf>
    <xf numFmtId="0" fontId="34" fillId="0" borderId="85" xfId="64" applyFont="1" applyBorder="1" applyAlignment="1" applyProtection="1">
      <alignment horizontal="center" vertical="center"/>
      <protection locked="0"/>
    </xf>
    <xf numFmtId="0" fontId="34" fillId="0" borderId="10" xfId="64" applyFont="1" applyBorder="1" applyAlignment="1" applyProtection="1">
      <alignment horizontal="center" vertical="center"/>
      <protection locked="0"/>
    </xf>
    <xf numFmtId="0" fontId="34" fillId="0" borderId="90" xfId="64" applyFont="1" applyBorder="1" applyAlignment="1" applyProtection="1">
      <alignment horizontal="center" vertical="center"/>
      <protection locked="0"/>
    </xf>
    <xf numFmtId="0" fontId="34" fillId="0" borderId="91" xfId="64" applyFont="1" applyBorder="1" applyAlignment="1" applyProtection="1">
      <alignment horizontal="center" vertical="center"/>
      <protection locked="0"/>
    </xf>
    <xf numFmtId="0" fontId="34" fillId="0" borderId="50" xfId="64" applyFont="1" applyBorder="1" applyAlignment="1" applyProtection="1">
      <alignment horizontal="center" vertical="center"/>
      <protection locked="0"/>
    </xf>
    <xf numFmtId="0" fontId="34" fillId="0" borderId="92" xfId="64" applyFont="1" applyBorder="1" applyAlignment="1" applyProtection="1">
      <alignment horizontal="center" vertical="center"/>
      <protection locked="0"/>
    </xf>
    <xf numFmtId="0" fontId="4" fillId="0" borderId="11" xfId="64" applyFont="1" applyBorder="1" applyAlignment="1">
      <alignment vertical="top" wrapText="1"/>
      <protection/>
    </xf>
    <xf numFmtId="0" fontId="4" fillId="0" borderId="14" xfId="64" applyFont="1" applyBorder="1" applyAlignment="1">
      <alignment vertical="top" wrapText="1"/>
      <protection/>
    </xf>
    <xf numFmtId="38" fontId="10" fillId="0" borderId="15" xfId="64" applyNumberFormat="1" applyFont="1" applyBorder="1" applyAlignment="1">
      <alignment horizontal="center" vertical="top" wrapText="1"/>
      <protection/>
    </xf>
    <xf numFmtId="0" fontId="10" fillId="0" borderId="14" xfId="64" applyFont="1" applyBorder="1" applyAlignment="1">
      <alignment horizontal="center" vertical="top" wrapText="1"/>
      <protection/>
    </xf>
    <xf numFmtId="0" fontId="4" fillId="0" borderId="25" xfId="64" applyFont="1" applyBorder="1">
      <alignment vertical="center"/>
      <protection/>
    </xf>
    <xf numFmtId="0" fontId="4" fillId="0" borderId="26" xfId="64" applyFont="1" applyBorder="1">
      <alignment vertical="center"/>
      <protection/>
    </xf>
    <xf numFmtId="0" fontId="4" fillId="0" borderId="22" xfId="64" applyFont="1" applyBorder="1">
      <alignment vertical="center"/>
      <protection/>
    </xf>
    <xf numFmtId="3" fontId="10" fillId="0" borderId="25" xfId="64" applyNumberFormat="1" applyFont="1" applyBorder="1" applyAlignment="1">
      <alignment horizontal="center" vertical="center"/>
      <protection/>
    </xf>
    <xf numFmtId="3" fontId="10" fillId="0" borderId="26" xfId="64" applyNumberFormat="1" applyFont="1" applyBorder="1" applyAlignment="1">
      <alignment horizontal="center" vertical="center"/>
      <protection/>
    </xf>
    <xf numFmtId="3" fontId="10" fillId="0" borderId="22" xfId="64" applyNumberFormat="1" applyFont="1" applyBorder="1" applyAlignment="1">
      <alignment horizontal="center" vertical="center"/>
      <protection/>
    </xf>
    <xf numFmtId="3" fontId="10" fillId="0" borderId="12" xfId="64" applyNumberFormat="1" applyFont="1" applyBorder="1" applyAlignment="1">
      <alignment horizontal="center" vertical="center"/>
      <protection/>
    </xf>
    <xf numFmtId="0" fontId="10" fillId="0" borderId="12" xfId="64" applyFont="1" applyBorder="1" applyAlignment="1">
      <alignment horizontal="center" vertical="center"/>
      <protection/>
    </xf>
    <xf numFmtId="0" fontId="10" fillId="0" borderId="25" xfId="64" applyFont="1" applyBorder="1" applyAlignment="1">
      <alignment horizontal="center" vertical="center"/>
      <protection/>
    </xf>
    <xf numFmtId="0" fontId="4" fillId="0" borderId="19" xfId="64" applyFont="1" applyBorder="1" applyAlignment="1">
      <alignment wrapText="1"/>
      <protection/>
    </xf>
    <xf numFmtId="0" fontId="10" fillId="0" borderId="16" xfId="64" applyFont="1" applyBorder="1" applyAlignment="1">
      <alignment horizontal="center" wrapText="1"/>
      <protection/>
    </xf>
    <xf numFmtId="0" fontId="10" fillId="0" borderId="16" xfId="64" applyFont="1" applyBorder="1" applyAlignment="1">
      <alignment horizontal="center"/>
      <protection/>
    </xf>
    <xf numFmtId="0" fontId="34" fillId="0" borderId="87" xfId="64" applyFont="1" applyBorder="1" applyAlignment="1" applyProtection="1">
      <alignment horizontal="center" vertical="center"/>
      <protection locked="0"/>
    </xf>
    <xf numFmtId="0" fontId="34" fillId="0" borderId="11" xfId="64" applyFont="1" applyBorder="1" applyAlignment="1" applyProtection="1">
      <alignment horizontal="center" vertical="center"/>
      <protection locked="0"/>
    </xf>
    <xf numFmtId="0" fontId="34" fillId="0" borderId="86" xfId="64" applyFont="1" applyBorder="1" applyAlignment="1" applyProtection="1">
      <alignment horizontal="center" vertical="center"/>
      <protection locked="0"/>
    </xf>
    <xf numFmtId="0" fontId="153" fillId="37" borderId="0" xfId="65" applyFont="1" applyFill="1" applyAlignment="1">
      <alignment horizontal="center" vertical="center" shrinkToFit="1"/>
      <protection/>
    </xf>
    <xf numFmtId="0" fontId="6" fillId="0" borderId="25" xfId="65" applyFont="1" applyBorder="1" applyAlignment="1">
      <alignment horizontal="center" vertical="center"/>
      <protection/>
    </xf>
    <xf numFmtId="0" fontId="6" fillId="0" borderId="26" xfId="65" applyFont="1" applyBorder="1" applyAlignment="1">
      <alignment horizontal="center" vertical="center"/>
      <protection/>
    </xf>
    <xf numFmtId="0" fontId="6" fillId="0" borderId="22" xfId="65" applyFont="1" applyBorder="1" applyAlignment="1">
      <alignment horizontal="center" vertical="center"/>
      <protection/>
    </xf>
    <xf numFmtId="0" fontId="22" fillId="0" borderId="25" xfId="64" applyFont="1" applyBorder="1" applyAlignment="1">
      <alignment horizontal="center" vertical="center"/>
      <protection/>
    </xf>
    <xf numFmtId="0" fontId="22" fillId="0" borderId="26" xfId="64" applyFont="1" applyBorder="1" applyAlignment="1">
      <alignment horizontal="center" vertical="center"/>
      <protection/>
    </xf>
    <xf numFmtId="0" fontId="22" fillId="0" borderId="22" xfId="64" applyFont="1" applyBorder="1" applyAlignment="1">
      <alignment horizontal="center" vertical="center"/>
      <protection/>
    </xf>
    <xf numFmtId="0" fontId="22" fillId="0" borderId="25" xfId="64" applyFont="1" applyBorder="1" applyAlignment="1">
      <alignment horizontal="center" vertical="center" wrapText="1"/>
      <protection/>
    </xf>
    <xf numFmtId="0" fontId="6" fillId="0" borderId="12" xfId="64" applyFont="1" applyBorder="1" applyAlignment="1">
      <alignment horizontal="center" vertical="center" wrapText="1"/>
      <protection/>
    </xf>
    <xf numFmtId="0" fontId="22" fillId="0" borderId="12" xfId="64" applyFont="1" applyBorder="1" applyAlignment="1">
      <alignment horizontal="center" vertical="center"/>
      <protection/>
    </xf>
    <xf numFmtId="0" fontId="22" fillId="0" borderId="26" xfId="64" applyFont="1" applyBorder="1" applyAlignment="1">
      <alignment horizontal="center" vertical="center" wrapText="1"/>
      <protection/>
    </xf>
    <xf numFmtId="0" fontId="22" fillId="0" borderId="93" xfId="64" applyFont="1" applyBorder="1" applyAlignment="1">
      <alignment horizontal="center" vertical="center" wrapText="1"/>
      <protection/>
    </xf>
    <xf numFmtId="0" fontId="22" fillId="0" borderId="94" xfId="64" applyFont="1" applyBorder="1" applyAlignment="1">
      <alignment horizontal="center" vertical="center" wrapText="1"/>
      <protection/>
    </xf>
    <xf numFmtId="0" fontId="22" fillId="0" borderId="95" xfId="64" applyFont="1" applyBorder="1" applyAlignment="1">
      <alignment horizontal="center" vertical="center" wrapText="1"/>
      <protection/>
    </xf>
    <xf numFmtId="0" fontId="22" fillId="0" borderId="88" xfId="64" applyFont="1" applyBorder="1" applyAlignment="1">
      <alignment horizontal="center" vertical="center"/>
      <protection/>
    </xf>
    <xf numFmtId="0" fontId="5" fillId="0" borderId="16" xfId="0" applyFont="1" applyBorder="1" applyAlignment="1">
      <alignment horizontal="center" vertical="center" shrinkToFit="1"/>
    </xf>
    <xf numFmtId="0" fontId="5" fillId="0" borderId="74" xfId="0" applyFont="1" applyBorder="1" applyAlignment="1">
      <alignment horizontal="center" vertical="center" shrinkToFit="1"/>
    </xf>
    <xf numFmtId="0" fontId="7" fillId="0" borderId="72" xfId="0" applyFont="1" applyBorder="1" applyAlignment="1">
      <alignment horizontal="left" vertical="center"/>
    </xf>
    <xf numFmtId="0" fontId="7" fillId="0" borderId="73" xfId="0" applyFont="1" applyBorder="1" applyAlignment="1">
      <alignment horizontal="left" vertical="center"/>
    </xf>
    <xf numFmtId="38" fontId="5" fillId="0" borderId="96" xfId="51" applyFont="1" applyBorder="1" applyAlignment="1">
      <alignment horizontal="center" vertical="center" wrapText="1"/>
    </xf>
    <xf numFmtId="38" fontId="5" fillId="0" borderId="97" xfId="51" applyFont="1" applyBorder="1" applyAlignment="1">
      <alignment horizontal="center" vertical="center" wrapText="1"/>
    </xf>
    <xf numFmtId="38" fontId="5" fillId="0" borderId="82" xfId="51" applyFont="1" applyBorder="1" applyAlignment="1">
      <alignment horizontal="center" vertical="center" wrapText="1"/>
    </xf>
    <xf numFmtId="38" fontId="5" fillId="0" borderId="83" xfId="51" applyFont="1" applyBorder="1" applyAlignment="1">
      <alignment horizontal="center" vertical="center" wrapText="1"/>
    </xf>
    <xf numFmtId="38" fontId="5" fillId="0" borderId="54" xfId="53" applyFont="1" applyBorder="1" applyAlignment="1">
      <alignment vertical="center"/>
    </xf>
    <xf numFmtId="38" fontId="5" fillId="0" borderId="54" xfId="53" applyFont="1" applyBorder="1" applyAlignment="1">
      <alignment horizontal="center" vertical="center" shrinkToFit="1"/>
    </xf>
    <xf numFmtId="38" fontId="5" fillId="0" borderId="70" xfId="53" applyFont="1" applyBorder="1" applyAlignment="1">
      <alignment horizontal="center" vertical="center" shrinkToFit="1"/>
    </xf>
    <xf numFmtId="38" fontId="5" fillId="0" borderId="71" xfId="53" applyFont="1" applyBorder="1" applyAlignment="1">
      <alignment vertical="center"/>
    </xf>
    <xf numFmtId="38" fontId="5" fillId="0" borderId="70" xfId="53" applyFont="1" applyBorder="1" applyAlignment="1">
      <alignment vertical="center"/>
    </xf>
    <xf numFmtId="0" fontId="5" fillId="0" borderId="71" xfId="0" applyFont="1" applyBorder="1" applyAlignment="1">
      <alignment horizontal="center" vertical="center"/>
    </xf>
    <xf numFmtId="38" fontId="7" fillId="0" borderId="72" xfId="51" applyFont="1" applyBorder="1" applyAlignment="1">
      <alignment horizontal="left" vertical="center" wrapText="1"/>
    </xf>
    <xf numFmtId="38" fontId="7" fillId="0" borderId="73" xfId="51" applyFont="1" applyBorder="1" applyAlignment="1">
      <alignment horizontal="left" vertical="center" wrapText="1"/>
    </xf>
    <xf numFmtId="0" fontId="4" fillId="0" borderId="85" xfId="64" applyFont="1" applyBorder="1" applyAlignment="1">
      <alignment vertical="center"/>
      <protection/>
    </xf>
    <xf numFmtId="0" fontId="4" fillId="0" borderId="10" xfId="64" applyFont="1" applyBorder="1" applyAlignment="1">
      <alignment vertical="center"/>
      <protection/>
    </xf>
    <xf numFmtId="0" fontId="4" fillId="0" borderId="20" xfId="64" applyFont="1" applyBorder="1" applyAlignment="1">
      <alignment vertical="center"/>
      <protection/>
    </xf>
    <xf numFmtId="0" fontId="10" fillId="0" borderId="13" xfId="64" applyFont="1" applyBorder="1" applyAlignment="1">
      <alignment horizontal="center" vertical="top" wrapText="1"/>
      <protection/>
    </xf>
    <xf numFmtId="0" fontId="120" fillId="35" borderId="25" xfId="64" applyFont="1" applyFill="1" applyBorder="1" applyAlignment="1">
      <alignment horizontal="center" vertical="center" wrapText="1"/>
      <protection/>
    </xf>
    <xf numFmtId="0" fontId="120" fillId="35" borderId="22" xfId="64" applyFont="1" applyFill="1" applyBorder="1" applyAlignment="1">
      <alignment horizontal="center" vertical="center" wrapText="1"/>
      <protection/>
    </xf>
    <xf numFmtId="0" fontId="136" fillId="0" borderId="0" xfId="64" applyFont="1" applyAlignment="1">
      <alignment horizontal="center" vertical="center"/>
      <protection/>
    </xf>
    <xf numFmtId="0" fontId="120" fillId="35" borderId="72" xfId="64" applyFont="1" applyFill="1" applyBorder="1" applyAlignment="1">
      <alignment horizontal="center" vertical="center" wrapText="1"/>
      <protection/>
    </xf>
    <xf numFmtId="0" fontId="120" fillId="35" borderId="73" xfId="64" applyFont="1" applyFill="1" applyBorder="1" applyAlignment="1">
      <alignment horizontal="center" vertical="center" wrapText="1"/>
      <protection/>
    </xf>
    <xf numFmtId="0" fontId="120" fillId="35" borderId="26" xfId="64" applyFont="1" applyFill="1" applyBorder="1" applyAlignment="1">
      <alignment horizontal="center" vertical="center" wrapText="1"/>
      <protection/>
    </xf>
    <xf numFmtId="0" fontId="107" fillId="0" borderId="25" xfId="64" applyBorder="1" applyAlignment="1">
      <alignment horizontal="center" vertical="center"/>
      <protection/>
    </xf>
    <xf numFmtId="0" fontId="107" fillId="0" borderId="26" xfId="64" applyBorder="1" applyAlignment="1">
      <alignment horizontal="center" vertical="center"/>
      <protection/>
    </xf>
    <xf numFmtId="0" fontId="107" fillId="0" borderId="22" xfId="64" applyBorder="1" applyAlignment="1">
      <alignment horizontal="center" vertical="center"/>
      <protection/>
    </xf>
    <xf numFmtId="0" fontId="120" fillId="35" borderId="16" xfId="64" applyFont="1" applyFill="1" applyBorder="1" applyAlignment="1">
      <alignment horizontal="center" vertical="center"/>
      <protection/>
    </xf>
    <xf numFmtId="0" fontId="120" fillId="35" borderId="13" xfId="64" applyFont="1" applyFill="1" applyBorder="1" applyAlignment="1">
      <alignment horizontal="center" vertical="center"/>
      <protection/>
    </xf>
    <xf numFmtId="0" fontId="120" fillId="35" borderId="19" xfId="64" applyFont="1" applyFill="1" applyBorder="1" applyAlignment="1">
      <alignment horizontal="center" vertical="center" shrinkToFit="1"/>
      <protection/>
    </xf>
    <xf numFmtId="0" fontId="120" fillId="35" borderId="10" xfId="64" applyFont="1" applyFill="1" applyBorder="1" applyAlignment="1">
      <alignment horizontal="center" vertical="center" shrinkToFit="1"/>
      <protection/>
    </xf>
    <xf numFmtId="0" fontId="120" fillId="35" borderId="20" xfId="64" applyFont="1" applyFill="1" applyBorder="1" applyAlignment="1">
      <alignment horizontal="center" vertical="center" shrinkToFit="1"/>
      <protection/>
    </xf>
    <xf numFmtId="0" fontId="120" fillId="35" borderId="15" xfId="64" applyFont="1" applyFill="1" applyBorder="1" applyAlignment="1">
      <alignment horizontal="center" vertical="center" shrinkToFit="1"/>
      <protection/>
    </xf>
    <xf numFmtId="0" fontId="120" fillId="35" borderId="11" xfId="64" applyFont="1" applyFill="1" applyBorder="1" applyAlignment="1">
      <alignment horizontal="center" vertical="center" shrinkToFit="1"/>
      <protection/>
    </xf>
    <xf numFmtId="0" fontId="120" fillId="35" borderId="14" xfId="64" applyFont="1" applyFill="1" applyBorder="1" applyAlignment="1">
      <alignment horizontal="center" vertical="center" shrinkToFit="1"/>
      <protection/>
    </xf>
    <xf numFmtId="176" fontId="107" fillId="0" borderId="16" xfId="64" applyNumberFormat="1" applyBorder="1" applyAlignment="1">
      <alignment horizontal="right" vertical="center"/>
      <protection/>
    </xf>
    <xf numFmtId="176" fontId="107" fillId="0" borderId="13" xfId="64" applyNumberFormat="1" applyBorder="1" applyAlignment="1">
      <alignment horizontal="right" vertical="center"/>
      <protection/>
    </xf>
    <xf numFmtId="0" fontId="120" fillId="35" borderId="16" xfId="64" applyFont="1" applyFill="1" applyBorder="1" applyAlignment="1">
      <alignment horizontal="center" vertical="center" wrapText="1"/>
      <protection/>
    </xf>
    <xf numFmtId="0" fontId="120" fillId="35" borderId="13" xfId="64" applyFont="1" applyFill="1" applyBorder="1" applyAlignment="1">
      <alignment horizontal="center" vertical="center" wrapText="1"/>
      <protection/>
    </xf>
    <xf numFmtId="0" fontId="120" fillId="35" borderId="19" xfId="64" applyFont="1" applyFill="1" applyBorder="1" applyAlignment="1">
      <alignment horizontal="center" vertical="center"/>
      <protection/>
    </xf>
    <xf numFmtId="0" fontId="120" fillId="35" borderId="20" xfId="64" applyFont="1" applyFill="1" applyBorder="1" applyAlignment="1">
      <alignment horizontal="center" vertical="center"/>
      <protection/>
    </xf>
    <xf numFmtId="38" fontId="5" fillId="0" borderId="25" xfId="51" applyFont="1" applyBorder="1" applyAlignment="1">
      <alignment vertical="center" wrapText="1"/>
    </xf>
    <xf numFmtId="38" fontId="5" fillId="0" borderId="22" xfId="51" applyFont="1" applyBorder="1" applyAlignment="1">
      <alignment vertical="center" wrapText="1"/>
    </xf>
    <xf numFmtId="0" fontId="10" fillId="0" borderId="12" xfId="0" applyFont="1" applyBorder="1" applyAlignment="1">
      <alignment horizontal="left" vertical="center" shrinkToFit="1"/>
    </xf>
    <xf numFmtId="38" fontId="5" fillId="0" borderId="12" xfId="51" applyFont="1" applyBorder="1" applyAlignment="1">
      <alignment vertical="center"/>
    </xf>
    <xf numFmtId="38" fontId="5" fillId="0" borderId="12" xfId="51" applyFont="1" applyBorder="1" applyAlignment="1">
      <alignment horizontal="center" vertical="center" shrinkToFit="1"/>
    </xf>
    <xf numFmtId="0" fontId="18" fillId="0" borderId="12" xfId="0" applyFont="1" applyBorder="1" applyAlignment="1" applyProtection="1">
      <alignment horizontal="center" vertical="center"/>
      <protection locked="0"/>
    </xf>
    <xf numFmtId="38" fontId="5" fillId="0" borderId="12" xfId="51" applyFont="1" applyBorder="1" applyAlignment="1">
      <alignment horizontal="center" vertical="center"/>
    </xf>
    <xf numFmtId="38" fontId="5" fillId="0" borderId="16" xfId="51" applyFont="1" applyBorder="1" applyAlignment="1">
      <alignment horizontal="center" vertical="center"/>
    </xf>
    <xf numFmtId="38" fontId="5" fillId="0" borderId="13" xfId="51" applyFont="1" applyBorder="1" applyAlignment="1">
      <alignment horizontal="center" vertical="center"/>
    </xf>
    <xf numFmtId="0" fontId="4" fillId="0" borderId="12" xfId="0" applyFont="1" applyBorder="1" applyAlignment="1">
      <alignment horizontal="center" vertical="center" shrinkToFit="1"/>
    </xf>
    <xf numFmtId="0" fontId="10" fillId="0" borderId="12" xfId="0" applyFont="1" applyBorder="1" applyAlignment="1">
      <alignment vertical="center" shrinkToFit="1"/>
    </xf>
    <xf numFmtId="0" fontId="14" fillId="0" borderId="12" xfId="0" applyFont="1" applyBorder="1" applyAlignment="1">
      <alignment vertical="center" shrinkToFit="1"/>
    </xf>
    <xf numFmtId="0" fontId="4" fillId="0" borderId="12" xfId="0" applyFont="1" applyBorder="1" applyAlignment="1">
      <alignment vertical="center"/>
    </xf>
    <xf numFmtId="0" fontId="16" fillId="34" borderId="15" xfId="0" applyFont="1" applyFill="1" applyBorder="1" applyAlignment="1">
      <alignment vertical="center" shrinkToFit="1"/>
    </xf>
    <xf numFmtId="0" fontId="16" fillId="34" borderId="11" xfId="0" applyFont="1" applyFill="1" applyBorder="1" applyAlignment="1">
      <alignment vertical="center" shrinkToFit="1"/>
    </xf>
    <xf numFmtId="38" fontId="20" fillId="0" borderId="25" xfId="51" applyFont="1" applyBorder="1" applyAlignment="1">
      <alignment vertical="center" wrapText="1"/>
    </xf>
    <xf numFmtId="38" fontId="20" fillId="0" borderId="22" xfId="51" applyFont="1" applyBorder="1" applyAlignment="1">
      <alignment vertical="center" wrapText="1"/>
    </xf>
    <xf numFmtId="38" fontId="5" fillId="0" borderId="13" xfId="51" applyFont="1" applyBorder="1" applyAlignment="1">
      <alignment vertical="center"/>
    </xf>
    <xf numFmtId="0" fontId="107" fillId="6" borderId="25" xfId="64" applyFill="1" applyBorder="1" applyAlignment="1" applyProtection="1">
      <alignment vertical="center" shrinkToFit="1"/>
      <protection locked="0"/>
    </xf>
    <xf numFmtId="0" fontId="107" fillId="6" borderId="26" xfId="64" applyFill="1" applyBorder="1" applyAlignment="1" applyProtection="1">
      <alignment vertical="center" shrinkToFit="1"/>
      <protection locked="0"/>
    </xf>
    <xf numFmtId="0" fontId="107" fillId="6" borderId="22" xfId="64" applyFill="1" applyBorder="1" applyAlignment="1" applyProtection="1">
      <alignment vertical="center" shrinkToFit="1"/>
      <protection locked="0"/>
    </xf>
    <xf numFmtId="0" fontId="107" fillId="6" borderId="12" xfId="64" applyFill="1" applyBorder="1" applyAlignment="1" applyProtection="1">
      <alignment vertical="center" shrinkToFit="1"/>
      <protection locked="0"/>
    </xf>
    <xf numFmtId="0" fontId="149" fillId="18" borderId="12" xfId="64" applyFont="1" applyFill="1" applyBorder="1" applyAlignment="1">
      <alignment horizontal="center" vertical="center" shrinkToFit="1"/>
      <protection/>
    </xf>
    <xf numFmtId="0" fontId="107" fillId="6" borderId="25" xfId="64" applyFill="1" applyBorder="1" applyAlignment="1" applyProtection="1">
      <alignment horizontal="center" vertical="center"/>
      <protection locked="0"/>
    </xf>
    <xf numFmtId="0" fontId="107" fillId="6" borderId="26" xfId="64" applyFill="1" applyBorder="1" applyAlignment="1" applyProtection="1">
      <alignment horizontal="center" vertical="center"/>
      <protection locked="0"/>
    </xf>
    <xf numFmtId="0" fontId="107" fillId="6" borderId="22" xfId="64" applyFill="1" applyBorder="1" applyAlignment="1" applyProtection="1">
      <alignment horizontal="center" vertical="center"/>
      <protection locked="0"/>
    </xf>
    <xf numFmtId="38" fontId="5" fillId="0" borderId="21" xfId="51" applyFont="1" applyBorder="1" applyAlignment="1">
      <alignment horizontal="center" vertical="center" shrinkToFit="1"/>
    </xf>
    <xf numFmtId="0" fontId="18" fillId="0" borderId="75" xfId="0" applyFont="1" applyBorder="1" applyAlignment="1" applyProtection="1">
      <alignment horizontal="center" vertical="center"/>
      <protection locked="0"/>
    </xf>
    <xf numFmtId="38" fontId="5" fillId="0" borderId="96" xfId="51" applyFont="1" applyBorder="1" applyAlignment="1">
      <alignment horizontal="left" vertical="center" wrapText="1"/>
    </xf>
    <xf numFmtId="38" fontId="5" fillId="0" borderId="97" xfId="51" applyFont="1" applyBorder="1" applyAlignment="1">
      <alignment horizontal="left" vertical="center" wrapText="1"/>
    </xf>
    <xf numFmtId="38" fontId="5" fillId="0" borderId="19" xfId="51" applyFont="1" applyBorder="1" applyAlignment="1">
      <alignment vertical="center" wrapText="1"/>
    </xf>
    <xf numFmtId="38" fontId="5" fillId="0" borderId="20" xfId="51" applyFont="1" applyBorder="1" applyAlignment="1">
      <alignment vertical="center" wrapText="1"/>
    </xf>
    <xf numFmtId="38" fontId="5" fillId="0" borderId="15" xfId="51" applyFont="1" applyBorder="1" applyAlignment="1">
      <alignment vertical="center" wrapText="1"/>
    </xf>
    <xf numFmtId="38" fontId="5" fillId="0" borderId="14" xfId="51" applyFont="1" applyBorder="1" applyAlignment="1">
      <alignment vertical="center" wrapText="1"/>
    </xf>
    <xf numFmtId="0" fontId="10" fillId="0" borderId="16" xfId="0" applyFont="1" applyBorder="1" applyAlignment="1">
      <alignment horizontal="left" vertical="center" shrinkToFit="1"/>
    </xf>
    <xf numFmtId="0" fontId="0" fillId="0" borderId="13" xfId="0" applyBorder="1" applyAlignment="1">
      <alignment vertical="center" shrinkToFit="1"/>
    </xf>
    <xf numFmtId="38" fontId="7" fillId="0" borderId="19" xfId="44" applyNumberFormat="1" applyFont="1" applyBorder="1" applyAlignment="1">
      <alignment horizontal="left" vertical="center" wrapText="1"/>
    </xf>
    <xf numFmtId="38" fontId="7" fillId="0" borderId="10" xfId="44" applyNumberFormat="1" applyFont="1" applyBorder="1" applyAlignment="1">
      <alignment horizontal="left" vertical="center" wrapText="1"/>
    </xf>
    <xf numFmtId="38" fontId="7" fillId="0" borderId="20" xfId="44" applyNumberFormat="1" applyFont="1" applyBorder="1" applyAlignment="1">
      <alignment horizontal="left" vertical="center" wrapText="1"/>
    </xf>
    <xf numFmtId="38" fontId="7" fillId="0" borderId="15" xfId="44" applyNumberFormat="1" applyFont="1" applyBorder="1" applyAlignment="1">
      <alignment horizontal="left" vertical="center" wrapText="1"/>
    </xf>
    <xf numFmtId="38" fontId="7" fillId="0" borderId="11" xfId="44" applyNumberFormat="1" applyFont="1" applyBorder="1" applyAlignment="1">
      <alignment horizontal="left" vertical="center" wrapText="1"/>
    </xf>
    <xf numFmtId="38" fontId="7" fillId="0" borderId="14" xfId="44" applyNumberFormat="1" applyFont="1" applyBorder="1" applyAlignment="1">
      <alignment horizontal="left" vertical="center" wrapText="1"/>
    </xf>
    <xf numFmtId="38" fontId="7" fillId="0" borderId="19" xfId="44" applyNumberFormat="1" applyFont="1" applyBorder="1" applyAlignment="1">
      <alignment vertical="center" wrapText="1"/>
    </xf>
    <xf numFmtId="38" fontId="7" fillId="0" borderId="10" xfId="44" applyNumberFormat="1" applyFont="1" applyBorder="1" applyAlignment="1">
      <alignment vertical="center"/>
    </xf>
    <xf numFmtId="38" fontId="7" fillId="0" borderId="20" xfId="44" applyNumberFormat="1" applyFont="1" applyBorder="1" applyAlignment="1">
      <alignment vertical="center"/>
    </xf>
    <xf numFmtId="38" fontId="7" fillId="0" borderId="15" xfId="44" applyNumberFormat="1" applyFont="1" applyBorder="1" applyAlignment="1">
      <alignment vertical="center"/>
    </xf>
    <xf numFmtId="38" fontId="7" fillId="0" borderId="11" xfId="44" applyNumberFormat="1" applyFont="1" applyBorder="1" applyAlignment="1">
      <alignment vertical="center"/>
    </xf>
    <xf numFmtId="38" fontId="7" fillId="0" borderId="14" xfId="44" applyNumberFormat="1" applyFont="1" applyBorder="1" applyAlignment="1">
      <alignment vertical="center"/>
    </xf>
    <xf numFmtId="0" fontId="4" fillId="0" borderId="75" xfId="0" applyFont="1" applyBorder="1" applyAlignment="1">
      <alignment vertical="center"/>
    </xf>
    <xf numFmtId="38" fontId="6" fillId="0" borderId="19" xfId="44" applyNumberFormat="1" applyFont="1" applyBorder="1" applyAlignment="1">
      <alignment vertical="center" wrapText="1"/>
    </xf>
    <xf numFmtId="38" fontId="6" fillId="0" borderId="10" xfId="44" applyNumberFormat="1" applyFont="1" applyBorder="1" applyAlignment="1">
      <alignment vertical="center" wrapText="1"/>
    </xf>
    <xf numFmtId="38" fontId="6" fillId="0" borderId="20" xfId="44" applyNumberFormat="1" applyFont="1" applyBorder="1" applyAlignment="1">
      <alignment vertical="center" wrapText="1"/>
    </xf>
    <xf numFmtId="38" fontId="6" fillId="0" borderId="15" xfId="44" applyNumberFormat="1" applyFont="1" applyBorder="1" applyAlignment="1">
      <alignment vertical="center" wrapText="1"/>
    </xf>
    <xf numFmtId="38" fontId="6" fillId="0" borderId="11" xfId="44" applyNumberFormat="1" applyFont="1" applyBorder="1" applyAlignment="1">
      <alignment vertical="center" wrapText="1"/>
    </xf>
    <xf numFmtId="38" fontId="6" fillId="0" borderId="14" xfId="44" applyNumberFormat="1" applyFont="1" applyBorder="1" applyAlignment="1">
      <alignment vertical="center" wrapText="1"/>
    </xf>
    <xf numFmtId="0" fontId="22" fillId="0" borderId="11" xfId="0" applyFont="1" applyBorder="1" applyAlignment="1">
      <alignment vertical="center"/>
    </xf>
    <xf numFmtId="0" fontId="22" fillId="0" borderId="14" xfId="0" applyFont="1" applyBorder="1" applyAlignment="1">
      <alignment vertical="center"/>
    </xf>
    <xf numFmtId="0" fontId="0" fillId="0" borderId="13" xfId="0" applyBorder="1" applyAlignment="1">
      <alignment vertical="center"/>
    </xf>
    <xf numFmtId="0" fontId="0" fillId="0" borderId="13" xfId="0" applyBorder="1" applyAlignment="1">
      <alignment horizontal="center" vertical="center"/>
    </xf>
    <xf numFmtId="0" fontId="10" fillId="0" borderId="16" xfId="0" applyFont="1" applyBorder="1" applyAlignment="1">
      <alignment vertical="center" shrinkToFit="1"/>
    </xf>
    <xf numFmtId="0" fontId="14" fillId="0" borderId="13" xfId="0" applyFont="1" applyBorder="1" applyAlignment="1">
      <alignment vertical="center" shrinkToFit="1"/>
    </xf>
    <xf numFmtId="0" fontId="18" fillId="0" borderId="16" xfId="0" applyFont="1" applyBorder="1" applyAlignment="1" applyProtection="1">
      <alignment horizontal="center" vertical="center"/>
      <protection locked="0"/>
    </xf>
    <xf numFmtId="0" fontId="18" fillId="0" borderId="13" xfId="0" applyFont="1" applyBorder="1" applyAlignment="1" applyProtection="1">
      <alignment horizontal="center" vertical="center"/>
      <protection locked="0"/>
    </xf>
    <xf numFmtId="0" fontId="10" fillId="0" borderId="16" xfId="0" applyFont="1" applyBorder="1" applyAlignment="1" quotePrefix="1">
      <alignment horizontal="left" vertical="center" shrinkToFit="1"/>
    </xf>
    <xf numFmtId="38" fontId="5" fillId="0" borderId="74" xfId="51" applyFont="1" applyBorder="1" applyAlignment="1">
      <alignment horizontal="center" vertical="center"/>
    </xf>
    <xf numFmtId="38" fontId="5" fillId="0" borderId="75" xfId="51" applyFont="1" applyBorder="1" applyAlignment="1">
      <alignment vertical="center"/>
    </xf>
    <xf numFmtId="38" fontId="5" fillId="0" borderId="75" xfId="51" applyFont="1" applyBorder="1" applyAlignment="1">
      <alignment horizontal="center" vertical="center"/>
    </xf>
    <xf numFmtId="38" fontId="5" fillId="0" borderId="82" xfId="51" applyFont="1" applyBorder="1" applyAlignment="1">
      <alignment vertical="center" wrapText="1"/>
    </xf>
    <xf numFmtId="38" fontId="5" fillId="0" borderId="83" xfId="51" applyFont="1" applyBorder="1" applyAlignment="1">
      <alignment vertical="center" wrapText="1"/>
    </xf>
    <xf numFmtId="38" fontId="5" fillId="0" borderId="96" xfId="51" applyFont="1" applyBorder="1" applyAlignment="1" quotePrefix="1">
      <alignment vertical="center" wrapText="1"/>
    </xf>
    <xf numFmtId="38" fontId="5" fillId="0" borderId="97" xfId="51" applyFont="1" applyBorder="1" applyAlignment="1" quotePrefix="1">
      <alignment vertical="center" wrapText="1"/>
    </xf>
    <xf numFmtId="38" fontId="5" fillId="0" borderId="82" xfId="51" applyFont="1" applyBorder="1" applyAlignment="1" quotePrefix="1">
      <alignment vertical="center" wrapText="1"/>
    </xf>
    <xf numFmtId="38" fontId="5" fillId="0" borderId="83" xfId="51" applyFont="1" applyBorder="1" applyAlignment="1" quotePrefix="1">
      <alignment vertical="center" wrapText="1"/>
    </xf>
    <xf numFmtId="0" fontId="10" fillId="0" borderId="74" xfId="0" applyFont="1" applyBorder="1" applyAlignment="1">
      <alignment horizontal="left" vertical="center" shrinkToFit="1"/>
    </xf>
    <xf numFmtId="38" fontId="5" fillId="0" borderId="96" xfId="51" applyFont="1" applyBorder="1" applyAlignment="1">
      <alignment vertical="center" wrapText="1"/>
    </xf>
    <xf numFmtId="38" fontId="5" fillId="0" borderId="97" xfId="51" applyFont="1" applyBorder="1" applyAlignment="1">
      <alignment vertical="center" wrapText="1"/>
    </xf>
    <xf numFmtId="0" fontId="10" fillId="0" borderId="75" xfId="0" applyFont="1" applyBorder="1" applyAlignment="1">
      <alignment horizontal="left" vertical="center" shrinkToFit="1"/>
    </xf>
    <xf numFmtId="0" fontId="10" fillId="0" borderId="75" xfId="0" applyFont="1" applyBorder="1" applyAlignment="1">
      <alignment vertical="center" shrinkToFit="1"/>
    </xf>
    <xf numFmtId="0" fontId="10" fillId="0" borderId="13" xfId="0" applyFont="1" applyBorder="1" applyAlignment="1">
      <alignment vertical="center" shrinkToFit="1"/>
    </xf>
    <xf numFmtId="38" fontId="5" fillId="0" borderId="75" xfId="51" applyFont="1" applyBorder="1" applyAlignment="1">
      <alignment horizontal="center" vertical="center" wrapText="1"/>
    </xf>
    <xf numFmtId="38" fontId="5" fillId="0" borderId="13" xfId="51" applyFont="1" applyBorder="1" applyAlignment="1">
      <alignment horizontal="center" vertical="center" wrapText="1"/>
    </xf>
    <xf numFmtId="0" fontId="10" fillId="0" borderId="75" xfId="0" applyFont="1" applyBorder="1" applyAlignment="1">
      <alignment vertical="center"/>
    </xf>
    <xf numFmtId="0" fontId="0" fillId="0" borderId="12" xfId="0" applyBorder="1" applyAlignment="1">
      <alignment vertical="center"/>
    </xf>
    <xf numFmtId="0" fontId="0" fillId="0" borderId="12" xfId="0" applyFont="1" applyBorder="1" applyAlignment="1">
      <alignment vertical="center"/>
    </xf>
    <xf numFmtId="0" fontId="6" fillId="0" borderId="0" xfId="0" applyFont="1" applyAlignment="1">
      <alignment horizontal="right" vertical="top"/>
    </xf>
    <xf numFmtId="0" fontId="33" fillId="34" borderId="0" xfId="0" applyFont="1" applyFill="1" applyAlignment="1">
      <alignment horizontal="center" vertical="center"/>
    </xf>
    <xf numFmtId="0" fontId="10" fillId="0" borderId="25" xfId="0" applyFont="1" applyBorder="1" applyAlignment="1">
      <alignment horizontal="left" vertical="top" shrinkToFit="1"/>
    </xf>
    <xf numFmtId="0" fontId="10" fillId="0" borderId="26" xfId="0" applyFont="1" applyBorder="1" applyAlignment="1">
      <alignment horizontal="left" vertical="top" shrinkToFit="1"/>
    </xf>
    <xf numFmtId="0" fontId="10" fillId="0" borderId="22" xfId="0" applyFont="1" applyBorder="1" applyAlignment="1">
      <alignment horizontal="left" vertical="top" shrinkToFit="1"/>
    </xf>
    <xf numFmtId="0" fontId="4" fillId="0" borderId="98" xfId="0" applyFont="1" applyBorder="1" applyAlignment="1">
      <alignment horizontal="right" vertical="center" wrapText="1"/>
    </xf>
    <xf numFmtId="0" fontId="4" fillId="0" borderId="27" xfId="0" applyFont="1" applyBorder="1" applyAlignment="1">
      <alignment horizontal="right" vertical="center" wrapText="1"/>
    </xf>
    <xf numFmtId="0" fontId="0" fillId="0" borderId="0" xfId="0" applyAlignment="1" applyProtection="1">
      <alignment horizontal="center" vertical="center" shrinkToFit="1"/>
      <protection locked="0"/>
    </xf>
    <xf numFmtId="0" fontId="0" fillId="0" borderId="25" xfId="0" applyBorder="1" applyAlignment="1" applyProtection="1">
      <alignment vertical="center"/>
      <protection locked="0"/>
    </xf>
    <xf numFmtId="0" fontId="0" fillId="0" borderId="26" xfId="0" applyBorder="1" applyAlignment="1" applyProtection="1">
      <alignment vertical="center"/>
      <protection locked="0"/>
    </xf>
    <xf numFmtId="0" fontId="0" fillId="0" borderId="22" xfId="0" applyBorder="1" applyAlignment="1" applyProtection="1">
      <alignment vertical="center"/>
      <protection locked="0"/>
    </xf>
    <xf numFmtId="0" fontId="4" fillId="0" borderId="19" xfId="0" applyFont="1" applyBorder="1" applyAlignment="1">
      <alignment horizontal="center" vertical="center"/>
    </xf>
    <xf numFmtId="0" fontId="4" fillId="0" borderId="10" xfId="0" applyFont="1" applyBorder="1" applyAlignment="1">
      <alignment horizontal="center" vertical="center"/>
    </xf>
    <xf numFmtId="0" fontId="4" fillId="0" borderId="20" xfId="0" applyFont="1" applyBorder="1" applyAlignment="1">
      <alignment horizontal="center" vertical="center"/>
    </xf>
    <xf numFmtId="0" fontId="4" fillId="0" borderId="15" xfId="0" applyFont="1" applyBorder="1" applyAlignment="1">
      <alignment horizontal="center" vertical="center"/>
    </xf>
    <xf numFmtId="0" fontId="4" fillId="0" borderId="11" xfId="0" applyFont="1" applyBorder="1" applyAlignment="1">
      <alignment horizontal="center" vertical="center"/>
    </xf>
    <xf numFmtId="0" fontId="4" fillId="0" borderId="14" xfId="0" applyFont="1" applyBorder="1" applyAlignment="1">
      <alignment horizontal="center" vertical="center"/>
    </xf>
    <xf numFmtId="0" fontId="0" fillId="0" borderId="10" xfId="0" applyFont="1" applyBorder="1" applyAlignment="1" applyProtection="1">
      <alignment vertical="center"/>
      <protection locked="0"/>
    </xf>
    <xf numFmtId="0" fontId="0" fillId="0" borderId="20" xfId="0" applyFont="1" applyBorder="1" applyAlignment="1" applyProtection="1">
      <alignment vertical="center"/>
      <protection locked="0"/>
    </xf>
    <xf numFmtId="0" fontId="0" fillId="0" borderId="11" xfId="0" applyFont="1" applyBorder="1" applyAlignment="1" applyProtection="1">
      <alignment vertical="center"/>
      <protection locked="0"/>
    </xf>
    <xf numFmtId="0" fontId="0" fillId="0" borderId="14" xfId="0" applyFont="1" applyBorder="1" applyAlignment="1" applyProtection="1">
      <alignment vertical="center"/>
      <protection locked="0"/>
    </xf>
    <xf numFmtId="0" fontId="4" fillId="0" borderId="10" xfId="0" applyFont="1" applyBorder="1" applyAlignment="1" applyProtection="1">
      <alignment horizontal="left" vertical="center"/>
      <protection locked="0"/>
    </xf>
    <xf numFmtId="0" fontId="4" fillId="0" borderId="20" xfId="0" applyFont="1" applyBorder="1" applyAlignment="1" applyProtection="1">
      <alignment horizontal="left" vertical="center"/>
      <protection locked="0"/>
    </xf>
    <xf numFmtId="0" fontId="0" fillId="0" borderId="0" xfId="0" applyFont="1" applyAlignment="1" applyProtection="1">
      <alignment horizontal="center" vertical="center" wrapText="1"/>
      <protection locked="0"/>
    </xf>
    <xf numFmtId="0" fontId="0" fillId="0" borderId="18" xfId="0" applyFont="1" applyBorder="1" applyAlignment="1" applyProtection="1">
      <alignment horizontal="center" vertical="center" wrapText="1"/>
      <protection locked="0"/>
    </xf>
    <xf numFmtId="0" fontId="0" fillId="0" borderId="11" xfId="0" applyFont="1" applyBorder="1" applyAlignment="1" applyProtection="1">
      <alignment horizontal="center" vertical="center" wrapText="1"/>
      <protection locked="0"/>
    </xf>
    <xf numFmtId="0" fontId="0" fillId="0" borderId="14" xfId="0" applyFont="1" applyBorder="1" applyAlignment="1" applyProtection="1">
      <alignment horizontal="center" vertical="center" wrapText="1"/>
      <protection locked="0"/>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2"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2" xfId="0" applyFont="1" applyBorder="1" applyAlignment="1">
      <alignment horizontal="center" vertical="center"/>
    </xf>
    <xf numFmtId="0" fontId="0" fillId="0" borderId="19" xfId="0" applyFont="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15" xfId="0" applyFont="1" applyBorder="1" applyAlignment="1">
      <alignment horizontal="center" vertical="center"/>
    </xf>
    <xf numFmtId="0" fontId="0" fillId="0" borderId="11" xfId="0" applyFont="1" applyBorder="1" applyAlignment="1">
      <alignment horizontal="center" vertical="center"/>
    </xf>
    <xf numFmtId="0" fontId="0" fillId="0" borderId="14" xfId="0" applyFont="1" applyBorder="1" applyAlignment="1">
      <alignment horizontal="center" vertical="center"/>
    </xf>
    <xf numFmtId="0" fontId="0" fillId="0" borderId="19" xfId="0"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15"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2" xfId="0" applyFont="1" applyBorder="1" applyAlignment="1">
      <alignment vertical="center"/>
    </xf>
    <xf numFmtId="0" fontId="4" fillId="0" borderId="19" xfId="0" applyFont="1" applyBorder="1" applyAlignment="1" applyProtection="1">
      <alignment vertical="center"/>
      <protection locked="0"/>
    </xf>
    <xf numFmtId="0" fontId="4" fillId="0" borderId="10" xfId="0" applyFont="1" applyBorder="1" applyAlignment="1" applyProtection="1">
      <alignment vertical="center"/>
      <protection locked="0"/>
    </xf>
    <xf numFmtId="0" fontId="4" fillId="0" borderId="20" xfId="0" applyFont="1" applyBorder="1" applyAlignment="1" applyProtection="1">
      <alignment vertical="center"/>
      <protection locked="0"/>
    </xf>
    <xf numFmtId="0" fontId="0" fillId="0" borderId="17" xfId="0"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18"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7" fillId="0" borderId="26" xfId="0" applyFont="1" applyBorder="1" applyAlignment="1">
      <alignment horizontal="left" vertical="center"/>
    </xf>
    <xf numFmtId="0" fontId="7" fillId="0" borderId="26" xfId="0" applyFont="1" applyBorder="1" applyAlignment="1">
      <alignment horizontal="center" vertical="center"/>
    </xf>
    <xf numFmtId="38" fontId="0" fillId="0" borderId="99" xfId="0" applyNumberFormat="1" applyBorder="1" applyAlignment="1">
      <alignment horizontal="center" vertical="center"/>
    </xf>
    <xf numFmtId="38" fontId="0" fillId="0" borderId="100" xfId="0" applyNumberFormat="1" applyBorder="1" applyAlignment="1">
      <alignment horizontal="center" vertical="center"/>
    </xf>
    <xf numFmtId="38" fontId="0" fillId="0" borderId="101" xfId="0" applyNumberFormat="1" applyBorder="1" applyAlignment="1">
      <alignment horizontal="center" vertical="center"/>
    </xf>
    <xf numFmtId="0" fontId="0" fillId="0" borderId="102" xfId="0" applyBorder="1" applyAlignment="1">
      <alignment horizontal="center" vertical="center"/>
    </xf>
    <xf numFmtId="0" fontId="0" fillId="0" borderId="27" xfId="0" applyBorder="1" applyAlignment="1">
      <alignment horizontal="center" vertical="center"/>
    </xf>
    <xf numFmtId="0" fontId="0" fillId="0" borderId="103" xfId="0" applyBorder="1" applyAlignment="1">
      <alignment horizontal="center" vertical="center"/>
    </xf>
    <xf numFmtId="0" fontId="7" fillId="0" borderId="11" xfId="0" applyFont="1" applyBorder="1" applyAlignment="1" applyProtection="1">
      <alignment horizontal="right" vertical="center"/>
      <protection locked="0"/>
    </xf>
    <xf numFmtId="0" fontId="4" fillId="0" borderId="16"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04" xfId="0" applyFont="1" applyBorder="1" applyAlignment="1" applyProtection="1" quotePrefix="1">
      <alignment vertical="center" shrinkToFit="1"/>
      <protection locked="0"/>
    </xf>
    <xf numFmtId="0" fontId="4" fillId="0" borderId="16" xfId="0" applyFont="1" applyBorder="1" applyAlignment="1" applyProtection="1" quotePrefix="1">
      <alignment vertical="center" shrinkToFit="1"/>
      <protection locked="0"/>
    </xf>
    <xf numFmtId="0" fontId="4" fillId="0" borderId="19" xfId="0" applyFont="1" applyBorder="1" applyAlignment="1" applyProtection="1" quotePrefix="1">
      <alignment vertical="center" shrinkToFit="1"/>
      <protection locked="0"/>
    </xf>
    <xf numFmtId="38" fontId="4" fillId="0" borderId="104" xfId="51" applyFont="1" applyBorder="1" applyAlignment="1" applyProtection="1">
      <alignment vertical="center"/>
      <protection locked="0"/>
    </xf>
    <xf numFmtId="38" fontId="4" fillId="0" borderId="16" xfId="51" applyFont="1" applyBorder="1" applyAlignment="1" applyProtection="1">
      <alignment vertical="center"/>
      <protection locked="0"/>
    </xf>
    <xf numFmtId="38" fontId="4" fillId="0" borderId="105" xfId="51" applyFont="1" applyBorder="1" applyAlignment="1" applyProtection="1">
      <alignment vertical="center"/>
      <protection locked="0"/>
    </xf>
    <xf numFmtId="38" fontId="4" fillId="0" borderId="106" xfId="51" applyFont="1" applyBorder="1" applyAlignment="1">
      <alignment vertical="center"/>
    </xf>
    <xf numFmtId="38" fontId="4" fillId="0" borderId="107" xfId="51" applyFont="1" applyBorder="1" applyAlignment="1">
      <alignment vertical="center"/>
    </xf>
    <xf numFmtId="38" fontId="4" fillId="0" borderId="108" xfId="51" applyFont="1" applyBorder="1" applyAlignment="1">
      <alignment vertical="center"/>
    </xf>
    <xf numFmtId="38" fontId="4" fillId="0" borderId="88" xfId="51" applyFont="1" applyBorder="1" applyAlignment="1" applyProtection="1">
      <alignment horizontal="center" vertical="center"/>
      <protection locked="0"/>
    </xf>
    <xf numFmtId="38" fontId="4" fillId="0" borderId="26" xfId="51" applyFont="1" applyBorder="1" applyAlignment="1" applyProtection="1">
      <alignment horizontal="center" vertical="center"/>
      <protection locked="0"/>
    </xf>
    <xf numFmtId="38" fontId="4" fillId="0" borderId="22" xfId="51" applyFont="1" applyBorder="1" applyAlignment="1" applyProtection="1">
      <alignment horizontal="center" vertical="center"/>
      <protection locked="0"/>
    </xf>
    <xf numFmtId="0" fontId="4" fillId="0" borderId="12"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45" xfId="0" applyFont="1" applyBorder="1" applyAlignment="1" applyProtection="1" quotePrefix="1">
      <alignment vertical="center" shrinkToFit="1"/>
      <protection locked="0"/>
    </xf>
    <xf numFmtId="0" fontId="4" fillId="0" borderId="12" xfId="0" applyFont="1" applyBorder="1" applyAlignment="1" applyProtection="1" quotePrefix="1">
      <alignment vertical="center" shrinkToFit="1"/>
      <protection locked="0"/>
    </xf>
    <xf numFmtId="0" fontId="4" fillId="0" borderId="25" xfId="0" applyFont="1" applyBorder="1" applyAlignment="1" applyProtection="1" quotePrefix="1">
      <alignment vertical="center" shrinkToFit="1"/>
      <protection locked="0"/>
    </xf>
    <xf numFmtId="38" fontId="4" fillId="0" borderId="45" xfId="51" applyFont="1" applyBorder="1" applyAlignment="1" applyProtection="1">
      <alignment vertical="center"/>
      <protection locked="0"/>
    </xf>
    <xf numFmtId="38" fontId="4" fillId="0" borderId="12" xfId="51" applyFont="1" applyBorder="1" applyAlignment="1" applyProtection="1">
      <alignment vertical="center"/>
      <protection locked="0"/>
    </xf>
    <xf numFmtId="38" fontId="4" fillId="0" borderId="46" xfId="51" applyFont="1" applyBorder="1" applyAlignment="1" applyProtection="1">
      <alignment vertical="center"/>
      <protection locked="0"/>
    </xf>
    <xf numFmtId="38" fontId="4" fillId="0" borderId="88" xfId="51" applyFont="1" applyBorder="1" applyAlignment="1">
      <alignment vertical="center"/>
    </xf>
    <xf numFmtId="38" fontId="4" fillId="0" borderId="26" xfId="51" applyFont="1" applyBorder="1" applyAlignment="1">
      <alignment vertical="center"/>
    </xf>
    <xf numFmtId="38" fontId="4" fillId="0" borderId="22" xfId="51" applyFont="1" applyBorder="1" applyAlignment="1">
      <alignment vertical="center"/>
    </xf>
    <xf numFmtId="38" fontId="4" fillId="0" borderId="42" xfId="51" applyFont="1" applyBorder="1" applyAlignment="1" applyProtection="1">
      <alignment vertical="center"/>
      <protection locked="0"/>
    </xf>
    <xf numFmtId="38" fontId="4" fillId="0" borderId="43" xfId="51" applyFont="1" applyBorder="1" applyAlignment="1" applyProtection="1">
      <alignment vertical="center"/>
      <protection locked="0"/>
    </xf>
    <xf numFmtId="38" fontId="4" fillId="0" borderId="44" xfId="51" applyFont="1" applyBorder="1" applyAlignment="1" applyProtection="1">
      <alignment vertical="center"/>
      <protection locked="0"/>
    </xf>
    <xf numFmtId="0" fontId="4" fillId="0" borderId="88"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89" xfId="0" applyFont="1" applyBorder="1" applyAlignment="1">
      <alignment horizontal="center" vertical="center" wrapText="1"/>
    </xf>
    <xf numFmtId="0" fontId="4" fillId="0" borderId="106" xfId="0" applyFont="1" applyBorder="1" applyAlignment="1">
      <alignment horizontal="center" vertical="center" wrapText="1"/>
    </xf>
    <xf numFmtId="0" fontId="4" fillId="0" borderId="107" xfId="0" applyFont="1" applyBorder="1" applyAlignment="1">
      <alignment horizontal="center" vertical="center" wrapText="1"/>
    </xf>
    <xf numFmtId="0" fontId="4" fillId="0" borderId="109" xfId="0" applyFont="1" applyBorder="1" applyAlignment="1">
      <alignment horizontal="center" vertical="center" wrapText="1"/>
    </xf>
    <xf numFmtId="0" fontId="4" fillId="0" borderId="42" xfId="0" applyFont="1" applyBorder="1" applyAlignment="1" applyProtection="1" quotePrefix="1">
      <alignment vertical="center" shrinkToFit="1"/>
      <protection locked="0"/>
    </xf>
    <xf numFmtId="0" fontId="4" fillId="0" borderId="43" xfId="0" applyFont="1" applyBorder="1" applyAlignment="1" applyProtection="1" quotePrefix="1">
      <alignment vertical="center" shrinkToFit="1"/>
      <protection locked="0"/>
    </xf>
    <xf numFmtId="0" fontId="4" fillId="0" borderId="110" xfId="0" applyFont="1" applyBorder="1" applyAlignment="1" applyProtection="1" quotePrefix="1">
      <alignment vertical="center" shrinkToFit="1"/>
      <protection locked="0"/>
    </xf>
    <xf numFmtId="0" fontId="4" fillId="0" borderId="93" xfId="0" applyFont="1" applyBorder="1" applyAlignment="1">
      <alignment horizontal="center" vertical="center" wrapText="1"/>
    </xf>
    <xf numFmtId="0" fontId="4" fillId="0" borderId="94" xfId="0" applyFont="1" applyBorder="1" applyAlignment="1">
      <alignment horizontal="center" vertical="center" wrapText="1"/>
    </xf>
    <xf numFmtId="0" fontId="4" fillId="0" borderId="95" xfId="0" applyFont="1" applyBorder="1" applyAlignment="1">
      <alignment horizontal="center" vertical="center" wrapText="1"/>
    </xf>
    <xf numFmtId="38" fontId="4" fillId="0" borderId="106" xfId="51" applyFont="1" applyBorder="1" applyAlignment="1" applyProtection="1">
      <alignment horizontal="center" vertical="center"/>
      <protection locked="0"/>
    </xf>
    <xf numFmtId="38" fontId="4" fillId="0" borderId="107" xfId="51" applyFont="1" applyBorder="1" applyAlignment="1" applyProtection="1">
      <alignment horizontal="center" vertical="center"/>
      <protection locked="0"/>
    </xf>
    <xf numFmtId="38" fontId="4" fillId="0" borderId="108" xfId="51" applyFont="1" applyBorder="1" applyAlignment="1" applyProtection="1">
      <alignment horizontal="center" vertical="center"/>
      <protection locked="0"/>
    </xf>
    <xf numFmtId="0" fontId="4" fillId="0" borderId="16" xfId="0" applyFont="1" applyBorder="1" applyAlignment="1" quotePrefix="1">
      <alignment vertical="center" wrapText="1"/>
    </xf>
    <xf numFmtId="0" fontId="4" fillId="0" borderId="16" xfId="0" applyFont="1" applyBorder="1" applyAlignment="1" quotePrefix="1">
      <alignment horizontal="center" vertical="center" wrapText="1"/>
    </xf>
    <xf numFmtId="0" fontId="18" fillId="0" borderId="0" xfId="0" applyFont="1" applyAlignment="1">
      <alignment horizontal="center" vertical="center"/>
    </xf>
    <xf numFmtId="0" fontId="32" fillId="0" borderId="0" xfId="0" applyFont="1" applyAlignment="1">
      <alignment horizontal="center" vertical="center"/>
    </xf>
    <xf numFmtId="0" fontId="13" fillId="0" borderId="26" xfId="0" applyFont="1" applyBorder="1" applyAlignment="1">
      <alignment horizontal="center" vertical="center"/>
    </xf>
    <xf numFmtId="0" fontId="13" fillId="0" borderId="22"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Alignment="1">
      <alignment horizontal="center" vertical="center"/>
    </xf>
    <xf numFmtId="0" fontId="8" fillId="0" borderId="11" xfId="0" applyFont="1" applyBorder="1" applyAlignment="1">
      <alignment horizontal="center" vertical="center"/>
    </xf>
    <xf numFmtId="0" fontId="8" fillId="0" borderId="19"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9" xfId="0" applyFont="1" applyBorder="1" applyAlignment="1">
      <alignment horizontal="center" vertical="center" wrapText="1" shrinkToFit="1"/>
    </xf>
    <xf numFmtId="0" fontId="8" fillId="0" borderId="10" xfId="0" applyFont="1" applyBorder="1" applyAlignment="1">
      <alignment horizontal="center" vertical="center" wrapText="1" shrinkToFit="1"/>
    </xf>
    <xf numFmtId="0" fontId="8" fillId="0" borderId="20" xfId="0" applyFont="1" applyBorder="1" applyAlignment="1">
      <alignment horizontal="center" vertical="center" wrapText="1" shrinkToFit="1"/>
    </xf>
    <xf numFmtId="0" fontId="8" fillId="0" borderId="17" xfId="0" applyFont="1" applyBorder="1" applyAlignment="1">
      <alignment horizontal="center" vertical="center" wrapText="1" shrinkToFit="1"/>
    </xf>
    <xf numFmtId="0" fontId="8" fillId="0" borderId="0" xfId="0" applyFont="1" applyAlignment="1">
      <alignment horizontal="center" vertical="center" wrapText="1" shrinkToFit="1"/>
    </xf>
    <xf numFmtId="0" fontId="8" fillId="0" borderId="18" xfId="0" applyFont="1" applyBorder="1" applyAlignment="1">
      <alignment horizontal="center" vertical="center" wrapText="1" shrinkToFit="1"/>
    </xf>
    <xf numFmtId="0" fontId="8" fillId="0" borderId="15" xfId="0" applyFont="1" applyBorder="1" applyAlignment="1">
      <alignment horizontal="center" vertical="center" wrapText="1" shrinkToFit="1"/>
    </xf>
    <xf numFmtId="0" fontId="8" fillId="0" borderId="11" xfId="0" applyFont="1" applyBorder="1" applyAlignment="1">
      <alignment horizontal="center" vertical="center" wrapText="1" shrinkToFit="1"/>
    </xf>
    <xf numFmtId="0" fontId="8" fillId="0" borderId="14" xfId="0" applyFont="1" applyBorder="1" applyAlignment="1">
      <alignment horizontal="center" vertical="center" wrapText="1" shrinkToFit="1"/>
    </xf>
    <xf numFmtId="0" fontId="8" fillId="0" borderId="19" xfId="0" applyFont="1" applyBorder="1" applyAlignment="1" quotePrefix="1">
      <alignment horizontal="center" vertical="center"/>
    </xf>
    <xf numFmtId="0" fontId="8" fillId="0" borderId="10" xfId="0" applyFont="1" applyBorder="1" applyAlignment="1" quotePrefix="1">
      <alignment horizontal="center" vertical="center"/>
    </xf>
    <xf numFmtId="0" fontId="8" fillId="0" borderId="20" xfId="0" applyFont="1" applyBorder="1" applyAlignment="1" quotePrefix="1">
      <alignment horizontal="center" vertical="center"/>
    </xf>
    <xf numFmtId="0" fontId="8" fillId="0" borderId="17" xfId="0" applyFont="1" applyBorder="1" applyAlignment="1" quotePrefix="1">
      <alignment horizontal="center" vertical="center"/>
    </xf>
    <xf numFmtId="0" fontId="8" fillId="0" borderId="0" xfId="0" applyFont="1" applyAlignment="1" quotePrefix="1">
      <alignment horizontal="center" vertical="center"/>
    </xf>
    <xf numFmtId="0" fontId="8" fillId="0" borderId="18" xfId="0" applyFont="1" applyBorder="1" applyAlignment="1" quotePrefix="1">
      <alignment horizontal="center" vertical="center"/>
    </xf>
    <xf numFmtId="0" fontId="8" fillId="0" borderId="15" xfId="0" applyFont="1" applyBorder="1" applyAlignment="1" quotePrefix="1">
      <alignment horizontal="center" vertical="center"/>
    </xf>
    <xf numFmtId="0" fontId="8" fillId="0" borderId="11" xfId="0" applyFont="1" applyBorder="1" applyAlignment="1" quotePrefix="1">
      <alignment horizontal="center" vertical="center"/>
    </xf>
    <xf numFmtId="0" fontId="8" fillId="0" borderId="14" xfId="0" applyFont="1" applyBorder="1" applyAlignment="1" quotePrefix="1">
      <alignment horizontal="center" vertical="center"/>
    </xf>
    <xf numFmtId="0" fontId="8" fillId="0" borderId="19"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20" xfId="0" applyFont="1" applyBorder="1" applyAlignment="1">
      <alignment horizontal="center" vertical="center" shrinkToFit="1"/>
    </xf>
    <xf numFmtId="0" fontId="8" fillId="0" borderId="17" xfId="0" applyFont="1" applyBorder="1" applyAlignment="1">
      <alignment horizontal="center" vertical="center" shrinkToFit="1"/>
    </xf>
    <xf numFmtId="0" fontId="8" fillId="0" borderId="0" xfId="0" applyFont="1" applyAlignment="1">
      <alignment horizontal="center" vertical="center" shrinkToFit="1"/>
    </xf>
    <xf numFmtId="0" fontId="8" fillId="0" borderId="18" xfId="0" applyFont="1" applyBorder="1" applyAlignment="1">
      <alignment horizontal="center" vertical="center" shrinkToFit="1"/>
    </xf>
    <xf numFmtId="0" fontId="8" fillId="0" borderId="15"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4" xfId="0" applyFont="1" applyBorder="1" applyAlignment="1">
      <alignment horizontal="center" vertical="center" shrinkToFit="1"/>
    </xf>
    <xf numFmtId="38" fontId="4" fillId="0" borderId="25" xfId="51" applyFont="1" applyBorder="1" applyAlignment="1">
      <alignment horizontal="center" vertical="center" wrapText="1"/>
    </xf>
    <xf numFmtId="38" fontId="4" fillId="0" borderId="26" xfId="51" applyFont="1" applyBorder="1" applyAlignment="1">
      <alignment horizontal="center" vertical="center" wrapText="1"/>
    </xf>
    <xf numFmtId="38" fontId="4" fillId="0" borderId="22" xfId="51" applyFont="1" applyBorder="1" applyAlignment="1">
      <alignment horizontal="center" vertical="center" wrapText="1"/>
    </xf>
    <xf numFmtId="0" fontId="4" fillId="0" borderId="19" xfId="0" applyFont="1" applyBorder="1" applyAlignment="1" quotePrefix="1">
      <alignment vertical="center" wrapText="1"/>
    </xf>
    <xf numFmtId="0" fontId="4" fillId="0" borderId="10" xfId="0" applyFont="1" applyBorder="1" applyAlignment="1" quotePrefix="1">
      <alignment vertical="center" wrapText="1"/>
    </xf>
    <xf numFmtId="0" fontId="10" fillId="0" borderId="25" xfId="0" applyFont="1" applyBorder="1" applyAlignment="1" quotePrefix="1">
      <alignment vertical="center" shrinkToFit="1"/>
    </xf>
    <xf numFmtId="0" fontId="10" fillId="0" borderId="26" xfId="0" applyFont="1" applyBorder="1" applyAlignment="1" quotePrefix="1">
      <alignment vertical="center" shrinkToFit="1"/>
    </xf>
    <xf numFmtId="0" fontId="10" fillId="0" borderId="22" xfId="0" applyFont="1" applyBorder="1" applyAlignment="1" quotePrefix="1">
      <alignment vertical="center" shrinkToFit="1"/>
    </xf>
    <xf numFmtId="38" fontId="5" fillId="0" borderId="25" xfId="51" applyFont="1" applyBorder="1" applyAlignment="1">
      <alignment horizontal="right" vertical="center"/>
    </xf>
    <xf numFmtId="38" fontId="5" fillId="0" borderId="26" xfId="51" applyFont="1" applyBorder="1" applyAlignment="1">
      <alignment horizontal="right" vertical="center"/>
    </xf>
    <xf numFmtId="38" fontId="5" fillId="0" borderId="22" xfId="51" applyFont="1" applyBorder="1" applyAlignment="1">
      <alignment horizontal="right" vertical="center"/>
    </xf>
    <xf numFmtId="38" fontId="5" fillId="0" borderId="25" xfId="51" applyFont="1" applyBorder="1" applyAlignment="1">
      <alignment vertical="center"/>
    </xf>
    <xf numFmtId="38" fontId="5" fillId="0" borderId="26" xfId="51" applyFont="1" applyBorder="1" applyAlignment="1">
      <alignment vertical="center"/>
    </xf>
    <xf numFmtId="38" fontId="5" fillId="0" borderId="22" xfId="51" applyFont="1" applyBorder="1" applyAlignment="1">
      <alignment vertical="center"/>
    </xf>
    <xf numFmtId="38" fontId="5" fillId="0" borderId="25" xfId="51" applyFont="1" applyBorder="1" applyAlignment="1">
      <alignment horizontal="center" vertical="center"/>
    </xf>
    <xf numFmtId="38" fontId="5" fillId="0" borderId="26" xfId="51" applyFont="1" applyBorder="1" applyAlignment="1">
      <alignment horizontal="center" vertical="center"/>
    </xf>
    <xf numFmtId="38" fontId="5" fillId="0" borderId="22" xfId="51" applyFont="1" applyBorder="1" applyAlignment="1">
      <alignment horizontal="center" vertical="center"/>
    </xf>
    <xf numFmtId="38" fontId="21" fillId="0" borderId="25" xfId="51" applyFont="1" applyBorder="1" applyAlignment="1" applyProtection="1">
      <alignment horizontal="center" vertical="center" shrinkToFit="1"/>
      <protection locked="0"/>
    </xf>
    <xf numFmtId="38" fontId="21" fillId="0" borderId="26" xfId="51" applyFont="1" applyBorder="1" applyAlignment="1" applyProtection="1">
      <alignment horizontal="center" vertical="center" shrinkToFit="1"/>
      <protection locked="0"/>
    </xf>
    <xf numFmtId="38" fontId="21" fillId="0" borderId="22" xfId="51" applyFont="1" applyBorder="1" applyAlignment="1" applyProtection="1">
      <alignment horizontal="center" vertical="center" shrinkToFit="1"/>
      <protection locked="0"/>
    </xf>
    <xf numFmtId="0" fontId="4" fillId="0" borderId="10" xfId="0" applyFont="1" applyBorder="1" applyAlignment="1">
      <alignment horizontal="right" vertical="top"/>
    </xf>
    <xf numFmtId="0" fontId="4" fillId="0" borderId="0" xfId="0" applyFont="1" applyAlignment="1">
      <alignment horizontal="right" vertical="center"/>
    </xf>
    <xf numFmtId="0" fontId="7" fillId="0" borderId="0" xfId="0" applyFont="1" applyAlignment="1">
      <alignment horizontal="right" vertical="center"/>
    </xf>
    <xf numFmtId="0" fontId="4" fillId="0" borderId="68" xfId="0" applyFont="1" applyBorder="1" applyAlignment="1">
      <alignment horizontal="center" vertical="center"/>
    </xf>
    <xf numFmtId="0" fontId="4" fillId="0" borderId="111" xfId="0" applyFont="1" applyBorder="1" applyAlignment="1">
      <alignment horizontal="center" vertical="center"/>
    </xf>
    <xf numFmtId="0" fontId="4" fillId="0" borderId="69" xfId="0" applyFont="1" applyBorder="1" applyAlignment="1">
      <alignment horizontal="center" vertical="center"/>
    </xf>
    <xf numFmtId="0" fontId="8" fillId="0" borderId="82" xfId="0" applyFont="1" applyBorder="1" applyAlignment="1">
      <alignment horizontal="center" vertical="center" shrinkToFit="1"/>
    </xf>
    <xf numFmtId="0" fontId="8" fillId="0" borderId="63" xfId="0" applyFont="1" applyBorder="1" applyAlignment="1">
      <alignment horizontal="center" vertical="center" shrinkToFit="1"/>
    </xf>
    <xf numFmtId="0" fontId="8" fillId="0" borderId="83" xfId="0" applyFont="1" applyBorder="1" applyAlignment="1">
      <alignment horizontal="center" vertical="center" shrinkToFit="1"/>
    </xf>
    <xf numFmtId="0" fontId="10" fillId="0" borderId="25" xfId="0" applyFont="1" applyBorder="1" applyAlignment="1">
      <alignment horizontal="right" vertical="center" shrinkToFit="1"/>
    </xf>
    <xf numFmtId="0" fontId="10" fillId="0" borderId="26" xfId="0" applyFont="1" applyBorder="1" applyAlignment="1">
      <alignment horizontal="right" vertical="center" shrinkToFit="1"/>
    </xf>
    <xf numFmtId="0" fontId="10" fillId="0" borderId="26" xfId="0" applyFont="1" applyBorder="1" applyAlignment="1" applyProtection="1">
      <alignment horizontal="center" vertical="center"/>
      <protection locked="0"/>
    </xf>
    <xf numFmtId="0" fontId="5" fillId="0" borderId="19" xfId="51" applyNumberFormat="1" applyFont="1" applyBorder="1" applyAlignment="1">
      <alignment vertical="center" wrapText="1"/>
    </xf>
    <xf numFmtId="0" fontId="5" fillId="0" borderId="20" xfId="51" applyNumberFormat="1" applyFont="1" applyBorder="1" applyAlignment="1">
      <alignment vertical="center" wrapText="1"/>
    </xf>
    <xf numFmtId="0" fontId="5" fillId="0" borderId="15" xfId="51" applyNumberFormat="1" applyFont="1" applyBorder="1" applyAlignment="1">
      <alignment vertical="center" wrapText="1"/>
    </xf>
    <xf numFmtId="0" fontId="5" fillId="0" borderId="14" xfId="51" applyNumberFormat="1" applyFont="1" applyBorder="1" applyAlignment="1">
      <alignment vertical="center" wrapText="1"/>
    </xf>
    <xf numFmtId="38" fontId="5" fillId="0" borderId="19" xfId="51" applyFont="1" applyBorder="1" applyAlignment="1">
      <alignment horizontal="left" vertical="center" shrinkToFit="1"/>
    </xf>
    <xf numFmtId="38" fontId="5" fillId="0" borderId="20" xfId="51" applyFont="1" applyBorder="1" applyAlignment="1">
      <alignment horizontal="left" vertical="center" shrinkToFit="1"/>
    </xf>
    <xf numFmtId="38" fontId="5" fillId="0" borderId="15" xfId="51" applyFont="1" applyBorder="1" applyAlignment="1">
      <alignment horizontal="left" vertical="center" shrinkToFit="1"/>
    </xf>
    <xf numFmtId="38" fontId="5" fillId="0" borderId="14" xfId="51" applyFont="1" applyBorder="1" applyAlignment="1">
      <alignment horizontal="left" vertical="center" shrinkToFit="1"/>
    </xf>
    <xf numFmtId="0" fontId="16" fillId="34" borderId="25" xfId="0" applyFont="1" applyFill="1" applyBorder="1" applyAlignment="1">
      <alignment vertical="center" shrinkToFit="1"/>
    </xf>
    <xf numFmtId="0" fontId="16" fillId="34" borderId="26" xfId="0" applyFont="1" applyFill="1" applyBorder="1" applyAlignment="1">
      <alignment vertical="center" shrinkToFit="1"/>
    </xf>
    <xf numFmtId="0" fontId="10" fillId="0" borderId="16" xfId="0" applyFont="1" applyBorder="1" applyAlignment="1" quotePrefix="1">
      <alignment horizontal="left" vertical="center" wrapText="1" shrinkToFit="1"/>
    </xf>
    <xf numFmtId="0" fontId="10" fillId="0" borderId="13" xfId="0" applyFont="1" applyBorder="1" applyAlignment="1" quotePrefix="1">
      <alignment horizontal="left" vertical="center" wrapText="1" shrinkToFit="1"/>
    </xf>
    <xf numFmtId="38" fontId="5" fillId="0" borderId="19" xfId="51" applyFont="1" applyBorder="1" applyAlignment="1">
      <alignment horizontal="center" vertical="center"/>
    </xf>
    <xf numFmtId="38" fontId="5" fillId="0" borderId="19" xfId="51" applyFont="1" applyBorder="1" applyAlignment="1">
      <alignment horizontal="center" vertical="center" wrapText="1"/>
    </xf>
    <xf numFmtId="38" fontId="5" fillId="0" borderId="20" xfId="51" applyFont="1" applyBorder="1" applyAlignment="1">
      <alignment horizontal="center" vertical="center" wrapText="1"/>
    </xf>
    <xf numFmtId="38" fontId="5" fillId="0" borderId="15" xfId="51" applyFont="1" applyBorder="1" applyAlignment="1">
      <alignment horizontal="center" vertical="center" wrapText="1"/>
    </xf>
    <xf numFmtId="38" fontId="5" fillId="0" borderId="14" xfId="51" applyFont="1" applyBorder="1" applyAlignment="1">
      <alignment horizontal="center" vertical="center" wrapText="1"/>
    </xf>
    <xf numFmtId="0" fontId="5" fillId="0" borderId="19" xfId="51" applyNumberFormat="1" applyFont="1" applyBorder="1" applyAlignment="1">
      <alignment horizontal="center" vertical="center" wrapText="1"/>
    </xf>
    <xf numFmtId="0" fontId="5" fillId="0" borderId="20" xfId="51" applyNumberFormat="1" applyFont="1" applyBorder="1" applyAlignment="1">
      <alignment horizontal="center" vertical="center" wrapText="1"/>
    </xf>
    <xf numFmtId="0" fontId="5" fillId="0" borderId="15" xfId="51" applyNumberFormat="1" applyFont="1" applyBorder="1" applyAlignment="1">
      <alignment horizontal="center" vertical="center" wrapText="1"/>
    </xf>
    <xf numFmtId="0" fontId="5" fillId="0" borderId="14" xfId="51" applyNumberFormat="1" applyFont="1" applyBorder="1" applyAlignment="1">
      <alignment horizontal="center" vertical="center" wrapText="1"/>
    </xf>
    <xf numFmtId="0" fontId="4" fillId="0" borderId="13" xfId="0" applyFont="1" applyBorder="1" applyAlignment="1">
      <alignment vertical="center"/>
    </xf>
    <xf numFmtId="0" fontId="4" fillId="0" borderId="13" xfId="0" applyFont="1" applyBorder="1" applyAlignment="1">
      <alignment horizontal="center" vertical="center"/>
    </xf>
    <xf numFmtId="0" fontId="4" fillId="0" borderId="15" xfId="0" applyFont="1" applyBorder="1" applyAlignment="1">
      <alignment vertical="center"/>
    </xf>
    <xf numFmtId="0" fontId="4" fillId="0" borderId="14" xfId="0" applyFont="1" applyBorder="1" applyAlignment="1">
      <alignment vertical="center"/>
    </xf>
    <xf numFmtId="0" fontId="5" fillId="0" borderId="72" xfId="0" applyFont="1" applyBorder="1" applyAlignment="1">
      <alignment horizontal="left" vertical="center"/>
    </xf>
    <xf numFmtId="0" fontId="5" fillId="0" borderId="73" xfId="0" applyFont="1" applyBorder="1" applyAlignment="1">
      <alignment horizontal="left" vertical="center"/>
    </xf>
    <xf numFmtId="0" fontId="5" fillId="0" borderId="55" xfId="0" applyFont="1" applyBorder="1" applyAlignment="1">
      <alignment horizontal="left" vertical="center"/>
    </xf>
    <xf numFmtId="0" fontId="5" fillId="0" borderId="61" xfId="0" applyFont="1" applyBorder="1" applyAlignment="1">
      <alignment horizontal="left" vertical="center"/>
    </xf>
    <xf numFmtId="0" fontId="10" fillId="0" borderId="54" xfId="0" applyFont="1" applyBorder="1" applyAlignment="1">
      <alignment vertical="center" wrapText="1"/>
    </xf>
    <xf numFmtId="0" fontId="10" fillId="0" borderId="70" xfId="0" applyFont="1" applyBorder="1" applyAlignment="1">
      <alignment vertical="center" wrapText="1"/>
    </xf>
    <xf numFmtId="0" fontId="10" fillId="0" borderId="71" xfId="0" applyFont="1" applyBorder="1" applyAlignment="1">
      <alignment vertical="center" wrapText="1"/>
    </xf>
    <xf numFmtId="38" fontId="5" fillId="0" borderId="16" xfId="51" applyFont="1" applyBorder="1" applyAlignment="1">
      <alignment horizontal="right" vertical="center" wrapText="1"/>
    </xf>
    <xf numFmtId="0" fontId="4" fillId="0" borderId="13" xfId="0" applyFont="1" applyBorder="1" applyAlignment="1">
      <alignment horizontal="right" vertical="center"/>
    </xf>
    <xf numFmtId="0" fontId="10" fillId="0" borderId="54" xfId="0" applyFont="1" applyBorder="1" applyAlignment="1">
      <alignment vertical="center" wrapText="1" shrinkToFit="1"/>
    </xf>
    <xf numFmtId="38" fontId="5" fillId="0" borderId="55" xfId="51" applyFont="1" applyBorder="1" applyAlignment="1">
      <alignment horizontal="left" vertical="center" shrinkToFit="1"/>
    </xf>
    <xf numFmtId="38" fontId="5" fillId="0" borderId="61" xfId="51" applyFont="1" applyBorder="1" applyAlignment="1">
      <alignment horizontal="left" vertical="center" shrinkToFit="1"/>
    </xf>
    <xf numFmtId="38" fontId="5" fillId="0" borderId="96" xfId="51" applyFont="1" applyBorder="1" applyAlignment="1">
      <alignment horizontal="left" vertical="center" shrinkToFit="1"/>
    </xf>
    <xf numFmtId="38" fontId="5" fillId="0" borderId="97" xfId="51" applyFont="1" applyBorder="1" applyAlignment="1">
      <alignment horizontal="left" vertical="center" shrinkToFit="1"/>
    </xf>
    <xf numFmtId="0" fontId="10" fillId="0" borderId="75" xfId="0" applyFont="1" applyBorder="1" applyAlignment="1">
      <alignment vertical="center" wrapText="1" shrinkToFit="1"/>
    </xf>
    <xf numFmtId="0" fontId="10" fillId="0" borderId="74" xfId="0" applyFont="1" applyBorder="1" applyAlignment="1">
      <alignment vertical="center" wrapText="1" shrinkToFit="1"/>
    </xf>
    <xf numFmtId="0" fontId="10" fillId="0" borderId="71" xfId="0" applyFont="1" applyBorder="1" applyAlignment="1">
      <alignment vertical="center" wrapText="1" shrinkToFit="1"/>
    </xf>
    <xf numFmtId="0" fontId="10" fillId="0" borderId="70" xfId="0" applyFont="1" applyBorder="1" applyAlignment="1">
      <alignment vertical="center" wrapText="1" shrinkToFit="1"/>
    </xf>
    <xf numFmtId="38" fontId="5" fillId="0" borderId="19" xfId="51" applyFont="1" applyBorder="1" applyAlignment="1">
      <alignment vertical="center" wrapText="1" shrinkToFit="1"/>
    </xf>
    <xf numFmtId="38" fontId="5" fillId="0" borderId="20" xfId="51" applyFont="1" applyBorder="1" applyAlignment="1">
      <alignment vertical="center" shrinkToFit="1"/>
    </xf>
    <xf numFmtId="38" fontId="5" fillId="0" borderId="15" xfId="51" applyFont="1" applyBorder="1" applyAlignment="1">
      <alignment vertical="center" shrinkToFit="1"/>
    </xf>
    <xf numFmtId="38" fontId="5" fillId="0" borderId="14" xfId="51" applyFont="1" applyBorder="1" applyAlignment="1">
      <alignment vertical="center" shrinkToFit="1"/>
    </xf>
    <xf numFmtId="0" fontId="16" fillId="34" borderId="19" xfId="0" applyFont="1" applyFill="1" applyBorder="1" applyAlignment="1">
      <alignment vertical="center" shrinkToFit="1"/>
    </xf>
    <xf numFmtId="0" fontId="16" fillId="34" borderId="10" xfId="0" applyFont="1" applyFill="1" applyBorder="1" applyAlignment="1">
      <alignment vertical="center" shrinkToFit="1"/>
    </xf>
    <xf numFmtId="0" fontId="16" fillId="34" borderId="15" xfId="0" applyFont="1" applyFill="1" applyBorder="1" applyAlignment="1" quotePrefix="1">
      <alignment vertical="center" shrinkToFit="1"/>
    </xf>
    <xf numFmtId="0" fontId="16" fillId="34" borderId="11" xfId="0" applyFont="1" applyFill="1" applyBorder="1" applyAlignment="1" quotePrefix="1">
      <alignment vertical="center" shrinkToFit="1"/>
    </xf>
    <xf numFmtId="38" fontId="10" fillId="0" borderId="19" xfId="51" applyFont="1" applyBorder="1" applyAlignment="1">
      <alignment vertical="center" wrapText="1" shrinkToFit="1"/>
    </xf>
    <xf numFmtId="38" fontId="10" fillId="0" borderId="20" xfId="51" applyFont="1" applyBorder="1" applyAlignment="1">
      <alignment vertical="center" wrapText="1" shrinkToFit="1"/>
    </xf>
    <xf numFmtId="38" fontId="10" fillId="0" borderId="15" xfId="51" applyFont="1" applyBorder="1" applyAlignment="1">
      <alignment vertical="center" wrapText="1" shrinkToFit="1"/>
    </xf>
    <xf numFmtId="38" fontId="10" fillId="0" borderId="14" xfId="51" applyFont="1" applyBorder="1" applyAlignment="1">
      <alignment vertical="center" wrapText="1" shrinkToFit="1"/>
    </xf>
    <xf numFmtId="0" fontId="10" fillId="0" borderId="19" xfId="0" applyFont="1" applyBorder="1" applyAlignment="1">
      <alignment vertical="center" shrinkToFit="1"/>
    </xf>
    <xf numFmtId="0" fontId="10" fillId="0" borderId="15" xfId="0" applyFont="1" applyBorder="1" applyAlignment="1">
      <alignment vertical="center" shrinkToFit="1"/>
    </xf>
    <xf numFmtId="0" fontId="10" fillId="0" borderId="20" xfId="0" applyFont="1" applyBorder="1" applyAlignment="1">
      <alignment vertical="center" shrinkToFit="1"/>
    </xf>
    <xf numFmtId="0" fontId="10" fillId="0" borderId="14" xfId="0" applyFont="1" applyBorder="1" applyAlignment="1">
      <alignment vertical="center" shrinkToFit="1"/>
    </xf>
    <xf numFmtId="0" fontId="10" fillId="0" borderId="19" xfId="0" applyFont="1" applyBorder="1" applyAlignment="1">
      <alignment vertical="center" wrapText="1" shrinkToFit="1"/>
    </xf>
    <xf numFmtId="0" fontId="10" fillId="0" borderId="20" xfId="0" applyFont="1" applyBorder="1" applyAlignment="1">
      <alignment vertical="center" wrapText="1" shrinkToFit="1"/>
    </xf>
    <xf numFmtId="0" fontId="10" fillId="0" borderId="15" xfId="0" applyFont="1" applyBorder="1" applyAlignment="1">
      <alignment vertical="center" wrapText="1" shrinkToFit="1"/>
    </xf>
    <xf numFmtId="0" fontId="10" fillId="0" borderId="14" xfId="0" applyFont="1" applyBorder="1" applyAlignment="1">
      <alignment vertical="center" wrapText="1" shrinkToFit="1"/>
    </xf>
    <xf numFmtId="0" fontId="5" fillId="0" borderId="19" xfId="0" applyFont="1" applyBorder="1" applyAlignment="1">
      <alignment vertical="center" wrapText="1" shrinkToFit="1"/>
    </xf>
    <xf numFmtId="0" fontId="5" fillId="0" borderId="20" xfId="0" applyFont="1" applyBorder="1" applyAlignment="1">
      <alignment vertical="center" wrapText="1" shrinkToFit="1"/>
    </xf>
    <xf numFmtId="0" fontId="5" fillId="0" borderId="15" xfId="0" applyFont="1" applyBorder="1" applyAlignment="1">
      <alignment vertical="center" wrapText="1" shrinkToFit="1"/>
    </xf>
    <xf numFmtId="0" fontId="5" fillId="0" borderId="14" xfId="0" applyFont="1" applyBorder="1" applyAlignment="1">
      <alignment vertical="center" wrapText="1" shrinkToFit="1"/>
    </xf>
    <xf numFmtId="38" fontId="10" fillId="0" borderId="19" xfId="51" applyFont="1" applyBorder="1" applyAlignment="1">
      <alignment vertical="center" shrinkToFit="1"/>
    </xf>
    <xf numFmtId="38" fontId="10" fillId="0" borderId="20" xfId="51" applyFont="1" applyBorder="1" applyAlignment="1">
      <alignment vertical="center" shrinkToFit="1"/>
    </xf>
    <xf numFmtId="38" fontId="10" fillId="0" borderId="82" xfId="51" applyFont="1" applyBorder="1" applyAlignment="1">
      <alignment vertical="center" shrinkToFit="1"/>
    </xf>
    <xf numFmtId="38" fontId="10" fillId="0" borderId="83" xfId="51" applyFont="1" applyBorder="1" applyAlignment="1">
      <alignment vertical="center" shrinkToFit="1"/>
    </xf>
    <xf numFmtId="38" fontId="5" fillId="0" borderId="16" xfId="51" applyFont="1" applyBorder="1" applyAlignment="1">
      <alignment vertical="center"/>
    </xf>
    <xf numFmtId="38" fontId="5" fillId="0" borderId="13" xfId="51" applyFont="1" applyBorder="1" applyAlignment="1">
      <alignment vertical="center"/>
    </xf>
    <xf numFmtId="0" fontId="5" fillId="0" borderId="13" xfId="0" applyFont="1" applyBorder="1" applyAlignment="1">
      <alignment horizontal="center" vertical="center" shrinkToFit="1"/>
    </xf>
    <xf numFmtId="0" fontId="10" fillId="0" borderId="16" xfId="0" applyFont="1" applyBorder="1" applyAlignment="1">
      <alignment horizontal="left" vertical="center" wrapText="1" shrinkToFit="1"/>
    </xf>
    <xf numFmtId="0" fontId="10" fillId="0" borderId="13" xfId="0" applyFont="1" applyBorder="1" applyAlignment="1">
      <alignment horizontal="left" vertical="center" wrapText="1" shrinkToFit="1"/>
    </xf>
    <xf numFmtId="38" fontId="5" fillId="0" borderId="20" xfId="51" applyFont="1" applyBorder="1" applyAlignment="1">
      <alignment vertical="center" wrapText="1" shrinkToFit="1"/>
    </xf>
    <xf numFmtId="38" fontId="5" fillId="0" borderId="17" xfId="51" applyFont="1" applyBorder="1" applyAlignment="1">
      <alignment vertical="center" wrapText="1" shrinkToFit="1"/>
    </xf>
    <xf numFmtId="38" fontId="5" fillId="0" borderId="18" xfId="51" applyFont="1" applyBorder="1" applyAlignment="1">
      <alignment vertical="center" wrapText="1" shrinkToFit="1"/>
    </xf>
    <xf numFmtId="0" fontId="5" fillId="0" borderId="19" xfId="0" applyFont="1" applyBorder="1" applyAlignment="1">
      <alignment horizontal="left" vertical="center" wrapText="1" shrinkToFit="1"/>
    </xf>
    <xf numFmtId="0" fontId="5" fillId="0" borderId="20" xfId="0" applyFont="1" applyBorder="1" applyAlignment="1">
      <alignment horizontal="left" vertical="center" wrapText="1" shrinkToFit="1"/>
    </xf>
    <xf numFmtId="0" fontId="5" fillId="0" borderId="15" xfId="0" applyFont="1" applyBorder="1" applyAlignment="1">
      <alignment horizontal="left" vertical="center" wrapText="1" shrinkToFit="1"/>
    </xf>
    <xf numFmtId="0" fontId="5" fillId="0" borderId="14" xfId="0" applyFont="1" applyBorder="1" applyAlignment="1">
      <alignment horizontal="left" vertical="center" wrapText="1" shrinkToFit="1"/>
    </xf>
    <xf numFmtId="38" fontId="5" fillId="0" borderId="15" xfId="51" applyFont="1" applyBorder="1" applyAlignment="1">
      <alignment vertical="center" wrapText="1" shrinkToFit="1"/>
    </xf>
    <xf numFmtId="38" fontId="5" fillId="0" borderId="14" xfId="51" applyFont="1" applyBorder="1" applyAlignment="1">
      <alignment vertical="center" wrapText="1" shrinkToFit="1"/>
    </xf>
    <xf numFmtId="0" fontId="10" fillId="0" borderId="71" xfId="0" applyFont="1" applyBorder="1" applyAlignment="1" quotePrefix="1">
      <alignment horizontal="left" vertical="center" shrinkToFit="1"/>
    </xf>
    <xf numFmtId="38" fontId="5" fillId="0" borderId="72" xfId="51" applyFont="1" applyBorder="1" applyAlignment="1">
      <alignment horizontal="center" vertical="center"/>
    </xf>
    <xf numFmtId="0" fontId="4" fillId="0" borderId="55" xfId="0" applyFont="1" applyBorder="1" applyAlignment="1">
      <alignment horizontal="center" vertical="center"/>
    </xf>
    <xf numFmtId="38" fontId="5" fillId="0" borderId="72" xfId="51" applyFont="1" applyBorder="1" applyAlignment="1">
      <alignment horizontal="center" vertical="center" shrinkToFit="1"/>
    </xf>
    <xf numFmtId="0" fontId="4" fillId="0" borderId="96" xfId="0" applyFont="1" applyBorder="1" applyAlignment="1">
      <alignment horizontal="center" vertical="center" shrinkToFit="1"/>
    </xf>
    <xf numFmtId="0" fontId="5" fillId="0" borderId="16" xfId="0" applyFont="1" applyBorder="1" applyAlignment="1">
      <alignment vertical="center"/>
    </xf>
    <xf numFmtId="0" fontId="5" fillId="0" borderId="13" xfId="0" applyFont="1" applyBorder="1" applyAlignment="1">
      <alignment vertical="center"/>
    </xf>
    <xf numFmtId="0" fontId="10" fillId="0" borderId="71" xfId="0" applyFont="1" applyBorder="1" applyAlignment="1">
      <alignment vertical="center" shrinkToFit="1"/>
    </xf>
    <xf numFmtId="0" fontId="14" fillId="0" borderId="75" xfId="0" applyFont="1" applyBorder="1" applyAlignment="1">
      <alignment vertical="center" shrinkToFit="1"/>
    </xf>
    <xf numFmtId="0" fontId="10" fillId="0" borderId="16" xfId="0" applyFont="1" applyBorder="1" applyAlignment="1">
      <alignment vertical="center" wrapText="1" shrinkToFit="1"/>
    </xf>
    <xf numFmtId="0" fontId="10" fillId="0" borderId="13" xfId="0" applyFont="1" applyBorder="1" applyAlignment="1">
      <alignment vertical="center" wrapText="1" shrinkToFit="1"/>
    </xf>
    <xf numFmtId="38" fontId="20" fillId="0" borderId="16" xfId="51" applyFont="1" applyBorder="1" applyAlignment="1">
      <alignment vertical="center"/>
    </xf>
    <xf numFmtId="38" fontId="20" fillId="0" borderId="13" xfId="51" applyFont="1" applyBorder="1" applyAlignment="1">
      <alignment vertical="center"/>
    </xf>
    <xf numFmtId="0" fontId="10" fillId="0" borderId="20" xfId="0" applyFont="1" applyBorder="1" applyAlignment="1">
      <alignment horizontal="center" vertical="center" shrinkToFit="1"/>
    </xf>
    <xf numFmtId="0" fontId="10" fillId="0" borderId="14" xfId="0" applyFont="1" applyBorder="1" applyAlignment="1">
      <alignment horizontal="center" vertical="center" shrinkToFit="1"/>
    </xf>
    <xf numFmtId="0" fontId="5" fillId="0" borderId="71" xfId="0" applyFont="1" applyBorder="1" applyAlignment="1">
      <alignment vertical="center"/>
    </xf>
    <xf numFmtId="0" fontId="5" fillId="0" borderId="54" xfId="0" applyFont="1" applyBorder="1" applyAlignment="1">
      <alignment vertical="center"/>
    </xf>
    <xf numFmtId="0" fontId="0" fillId="0" borderId="54" xfId="0" applyBorder="1" applyAlignment="1">
      <alignment vertical="center"/>
    </xf>
    <xf numFmtId="0" fontId="4" fillId="0" borderId="72" xfId="0" applyFont="1" applyBorder="1" applyAlignment="1">
      <alignment vertical="center" shrinkToFit="1"/>
    </xf>
    <xf numFmtId="0" fontId="4" fillId="0" borderId="55" xfId="0" applyFont="1" applyBorder="1" applyAlignment="1">
      <alignment vertical="center" shrinkToFit="1"/>
    </xf>
    <xf numFmtId="0" fontId="5" fillId="0" borderId="73" xfId="0" applyFont="1" applyBorder="1" applyAlignment="1">
      <alignment vertical="center" shrinkToFit="1"/>
    </xf>
    <xf numFmtId="0" fontId="5" fillId="0" borderId="61" xfId="0" applyFont="1" applyBorder="1" applyAlignment="1">
      <alignment vertical="center" shrinkToFit="1"/>
    </xf>
    <xf numFmtId="0" fontId="5" fillId="0" borderId="70" xfId="0" applyFont="1" applyBorder="1" applyAlignment="1">
      <alignment vertical="center"/>
    </xf>
    <xf numFmtId="0" fontId="0" fillId="0" borderId="70" xfId="0" applyBorder="1" applyAlignment="1">
      <alignment vertical="center"/>
    </xf>
    <xf numFmtId="0" fontId="4" fillId="0" borderId="68" xfId="0" applyFont="1" applyBorder="1" applyAlignment="1">
      <alignment vertical="center" shrinkToFit="1"/>
    </xf>
    <xf numFmtId="0" fontId="5" fillId="0" borderId="69" xfId="0" applyFont="1" applyBorder="1" applyAlignment="1">
      <alignment vertical="center" shrinkToFit="1"/>
    </xf>
    <xf numFmtId="0" fontId="7" fillId="36" borderId="0" xfId="0" applyFont="1" applyFill="1" applyAlignment="1">
      <alignment vertical="center" wrapText="1"/>
    </xf>
    <xf numFmtId="0" fontId="10" fillId="0" borderId="0" xfId="0" applyFont="1" applyAlignment="1">
      <alignment vertical="center" wrapText="1" shrinkToFit="1"/>
    </xf>
    <xf numFmtId="0" fontId="5" fillId="0" borderId="72" xfId="0" applyFont="1" applyBorder="1" applyAlignment="1">
      <alignment vertical="center" wrapText="1" shrinkToFit="1"/>
    </xf>
    <xf numFmtId="0" fontId="5" fillId="0" borderId="73" xfId="0" applyFont="1" applyBorder="1" applyAlignment="1">
      <alignment vertical="center" wrapText="1" shrinkToFit="1"/>
    </xf>
    <xf numFmtId="0" fontId="5" fillId="0" borderId="55" xfId="0" applyFont="1" applyBorder="1" applyAlignment="1">
      <alignment vertical="center" wrapText="1" shrinkToFit="1"/>
    </xf>
    <xf numFmtId="0" fontId="5" fillId="0" borderId="61" xfId="0" applyFont="1" applyBorder="1" applyAlignment="1">
      <alignment vertical="center" wrapText="1" shrinkToFit="1"/>
    </xf>
    <xf numFmtId="0" fontId="5" fillId="0" borderId="55" xfId="0" applyFont="1" applyBorder="1" applyAlignment="1" applyProtection="1">
      <alignment horizontal="left" vertical="center" wrapText="1" shrinkToFit="1"/>
      <protection locked="0"/>
    </xf>
    <xf numFmtId="0" fontId="5" fillId="0" borderId="61" xfId="0" applyFont="1" applyBorder="1" applyAlignment="1" applyProtection="1">
      <alignment horizontal="left" vertical="center" wrapText="1" shrinkToFit="1"/>
      <protection locked="0"/>
    </xf>
    <xf numFmtId="0" fontId="5" fillId="0" borderId="68" xfId="0" applyFont="1" applyBorder="1" applyAlignment="1" applyProtection="1">
      <alignment horizontal="left" vertical="center" wrapText="1" shrinkToFit="1"/>
      <protection locked="0"/>
    </xf>
    <xf numFmtId="0" fontId="5" fillId="0" borderId="69" xfId="0" applyFont="1" applyBorder="1" applyAlignment="1" applyProtection="1">
      <alignment horizontal="left" vertical="center" wrapText="1" shrinkToFit="1"/>
      <protection locked="0"/>
    </xf>
    <xf numFmtId="0" fontId="10" fillId="0" borderId="21" xfId="0" applyFont="1" applyBorder="1" applyAlignment="1">
      <alignment horizontal="left" vertical="center" wrapText="1" shrinkToFit="1"/>
    </xf>
    <xf numFmtId="38" fontId="5" fillId="0" borderId="16" xfId="53" applyFont="1" applyBorder="1" applyAlignment="1">
      <alignment horizontal="right" vertical="center"/>
    </xf>
    <xf numFmtId="38" fontId="5" fillId="0" borderId="21" xfId="53" applyFont="1" applyBorder="1" applyAlignment="1">
      <alignment horizontal="right" vertical="center"/>
    </xf>
    <xf numFmtId="38" fontId="5" fillId="0" borderId="13" xfId="53" applyFont="1" applyBorder="1" applyAlignment="1">
      <alignment horizontal="right" vertical="center"/>
    </xf>
    <xf numFmtId="0" fontId="5" fillId="0" borderId="16" xfId="0" applyFont="1" applyBorder="1" applyAlignment="1">
      <alignment horizontal="center" vertical="center"/>
    </xf>
    <xf numFmtId="0" fontId="5" fillId="0" borderId="21" xfId="0" applyFont="1" applyBorder="1" applyAlignment="1">
      <alignment horizontal="center" vertical="center"/>
    </xf>
    <xf numFmtId="0" fontId="5" fillId="0" borderId="13" xfId="0" applyFont="1" applyBorder="1" applyAlignment="1">
      <alignment horizontal="center" vertical="center"/>
    </xf>
    <xf numFmtId="0" fontId="18" fillId="0" borderId="21" xfId="0" applyFont="1" applyBorder="1" applyAlignment="1" applyProtection="1">
      <alignment horizontal="center" vertical="center"/>
      <protection locked="0"/>
    </xf>
    <xf numFmtId="0" fontId="5" fillId="0" borderId="72" xfId="0" applyFont="1" applyBorder="1" applyAlignment="1">
      <alignment horizontal="left" vertical="center" wrapText="1" shrinkToFit="1"/>
    </xf>
    <xf numFmtId="0" fontId="5" fillId="0" borderId="73" xfId="0" applyFont="1" applyBorder="1" applyAlignment="1">
      <alignment horizontal="left" vertical="center" wrapText="1" shrinkToFit="1"/>
    </xf>
    <xf numFmtId="0" fontId="5" fillId="0" borderId="55" xfId="0" applyFont="1" applyBorder="1" applyAlignment="1">
      <alignment horizontal="left" vertical="center" wrapText="1" shrinkToFit="1"/>
    </xf>
    <xf numFmtId="0" fontId="5" fillId="0" borderId="61" xfId="0" applyFont="1" applyBorder="1" applyAlignment="1">
      <alignment horizontal="left" vertical="center" wrapText="1" shrinkToFit="1"/>
    </xf>
    <xf numFmtId="0" fontId="16" fillId="34" borderId="19" xfId="0" applyFont="1" applyFill="1" applyBorder="1" applyAlignment="1" quotePrefix="1">
      <alignment vertical="center" shrinkToFit="1"/>
    </xf>
    <xf numFmtId="0" fontId="16" fillId="34" borderId="10" xfId="0" applyFont="1" applyFill="1" applyBorder="1" applyAlignment="1" quotePrefix="1">
      <alignment vertical="center" shrinkToFit="1"/>
    </xf>
    <xf numFmtId="0" fontId="16" fillId="34" borderId="20" xfId="0" applyFont="1" applyFill="1" applyBorder="1" applyAlignment="1" quotePrefix="1">
      <alignment vertical="center" shrinkToFit="1"/>
    </xf>
    <xf numFmtId="0" fontId="0" fillId="0" borderId="0" xfId="0" applyAlignment="1">
      <alignment horizontal="right" vertical="center"/>
    </xf>
    <xf numFmtId="0" fontId="4" fillId="0" borderId="19" xfId="0" applyFont="1" applyBorder="1" applyAlignment="1">
      <alignment horizontal="center" vertical="center" wrapText="1" shrinkToFit="1"/>
    </xf>
    <xf numFmtId="0" fontId="4" fillId="0" borderId="17" xfId="0" applyFont="1" applyBorder="1" applyAlignment="1">
      <alignment horizontal="center" vertical="center" wrapText="1" shrinkToFit="1"/>
    </xf>
    <xf numFmtId="0" fontId="4" fillId="0" borderId="0" xfId="0" applyFont="1" applyAlignment="1">
      <alignment horizontal="center" vertical="center" shrinkToFit="1"/>
    </xf>
    <xf numFmtId="0" fontId="4" fillId="0" borderId="18" xfId="0" applyFont="1" applyBorder="1" applyAlignment="1">
      <alignment horizontal="center" vertical="center" shrinkToFit="1"/>
    </xf>
    <xf numFmtId="0" fontId="4" fillId="0" borderId="16" xfId="0" applyFont="1" applyBorder="1" applyAlignment="1">
      <alignment horizontal="center" vertical="center"/>
    </xf>
    <xf numFmtId="0" fontId="4" fillId="0" borderId="16" xfId="0" applyFont="1" applyBorder="1" applyAlignment="1">
      <alignment vertical="center"/>
    </xf>
    <xf numFmtId="0" fontId="6" fillId="0" borderId="0" xfId="0" applyFont="1" applyAlignment="1">
      <alignment horizontal="right"/>
    </xf>
    <xf numFmtId="0" fontId="0" fillId="0" borderId="17" xfId="0" applyFont="1" applyBorder="1" applyAlignment="1" applyProtection="1">
      <alignment horizontal="left" vertical="center"/>
      <protection locked="0"/>
    </xf>
    <xf numFmtId="0" fontId="0" fillId="0" borderId="0" xfId="0" applyFont="1" applyAlignment="1" applyProtection="1">
      <alignment horizontal="left" vertical="center"/>
      <protection locked="0"/>
    </xf>
    <xf numFmtId="0" fontId="0" fillId="0" borderId="18" xfId="0" applyFont="1" applyBorder="1" applyAlignment="1" applyProtection="1">
      <alignment horizontal="left" vertical="center"/>
      <protection locked="0"/>
    </xf>
    <xf numFmtId="0" fontId="7" fillId="36" borderId="0" xfId="0" applyFont="1" applyFill="1" applyAlignment="1">
      <alignment horizontal="left" vertical="top" wrapText="1"/>
    </xf>
    <xf numFmtId="0" fontId="0" fillId="0" borderId="17" xfId="0" applyFont="1" applyBorder="1" applyAlignment="1">
      <alignment horizontal="left" vertical="center"/>
    </xf>
    <xf numFmtId="0" fontId="0" fillId="0" borderId="0" xfId="0" applyFont="1" applyAlignment="1">
      <alignment horizontal="left" vertical="center"/>
    </xf>
    <xf numFmtId="0" fontId="0" fillId="0" borderId="18" xfId="0" applyFont="1" applyBorder="1" applyAlignment="1">
      <alignment horizontal="left" vertical="center"/>
    </xf>
    <xf numFmtId="0" fontId="0" fillId="0" borderId="17" xfId="0" applyFont="1" applyBorder="1" applyAlignment="1">
      <alignment horizontal="center" vertical="center"/>
    </xf>
    <xf numFmtId="0" fontId="0" fillId="0" borderId="0" xfId="0" applyFont="1" applyAlignment="1">
      <alignment horizontal="center" vertical="center"/>
    </xf>
    <xf numFmtId="0" fontId="0" fillId="0" borderId="18" xfId="0" applyFont="1" applyBorder="1" applyAlignment="1">
      <alignment horizontal="center" vertical="center"/>
    </xf>
    <xf numFmtId="0" fontId="35" fillId="0" borderId="10" xfId="0" applyFont="1" applyBorder="1" applyAlignment="1" applyProtection="1">
      <alignment vertical="center" shrinkToFit="1"/>
      <protection locked="0"/>
    </xf>
    <xf numFmtId="0" fontId="35" fillId="0" borderId="20" xfId="0" applyFont="1" applyBorder="1" applyAlignment="1" applyProtection="1">
      <alignment vertical="center" shrinkToFit="1"/>
      <protection locked="0"/>
    </xf>
    <xf numFmtId="0" fontId="35" fillId="0" borderId="0" xfId="0" applyFont="1" applyAlignment="1" applyProtection="1">
      <alignment vertical="center" shrinkToFit="1"/>
      <protection locked="0"/>
    </xf>
    <xf numFmtId="0" fontId="35" fillId="0" borderId="18" xfId="0" applyFont="1" applyBorder="1" applyAlignment="1" applyProtection="1">
      <alignment vertical="center" shrinkToFit="1"/>
      <protection locked="0"/>
    </xf>
    <xf numFmtId="0" fontId="34" fillId="0" borderId="112" xfId="0" applyFont="1" applyBorder="1" applyAlignment="1">
      <alignment horizontal="center" vertical="center"/>
    </xf>
    <xf numFmtId="0" fontId="34" fillId="0" borderId="13" xfId="0" applyFont="1" applyBorder="1" applyAlignment="1">
      <alignment horizontal="center" vertical="center"/>
    </xf>
    <xf numFmtId="0" fontId="148" fillId="0" borderId="113" xfId="0" applyFont="1" applyBorder="1" applyAlignment="1">
      <alignment horizontal="center" vertical="center"/>
    </xf>
    <xf numFmtId="0" fontId="148" fillId="0" borderId="39" xfId="0" applyFont="1" applyBorder="1" applyAlignment="1">
      <alignment horizontal="center" vertical="center"/>
    </xf>
    <xf numFmtId="0" fontId="148" fillId="0" borderId="114" xfId="0" applyFont="1" applyBorder="1" applyAlignment="1">
      <alignment horizontal="center" vertical="center"/>
    </xf>
    <xf numFmtId="0" fontId="148" fillId="0" borderId="15" xfId="0" applyFont="1" applyBorder="1" applyAlignment="1">
      <alignment horizontal="center" vertical="center"/>
    </xf>
    <xf numFmtId="0" fontId="148" fillId="0" borderId="11" xfId="0" applyFont="1" applyBorder="1" applyAlignment="1">
      <alignment horizontal="center" vertical="center"/>
    </xf>
    <xf numFmtId="0" fontId="148" fillId="0" borderId="14" xfId="0" applyFont="1" applyBorder="1" applyAlignment="1">
      <alignment horizontal="center" vertical="center"/>
    </xf>
    <xf numFmtId="0" fontId="10" fillId="0" borderId="77" xfId="0" applyFont="1" applyBorder="1" applyAlignment="1">
      <alignment horizontal="center" vertical="top"/>
    </xf>
    <xf numFmtId="0" fontId="10" fillId="0" borderId="12" xfId="0" applyFont="1" applyBorder="1" applyAlignment="1">
      <alignment horizontal="center" vertical="top"/>
    </xf>
    <xf numFmtId="0" fontId="4" fillId="0" borderId="115" xfId="0" applyFont="1" applyBorder="1" applyAlignment="1" applyProtection="1">
      <alignment vertical="center" shrinkToFit="1"/>
      <protection locked="0"/>
    </xf>
    <xf numFmtId="0" fontId="4" fillId="0" borderId="116" xfId="0" applyFont="1" applyBorder="1" applyAlignment="1" applyProtection="1">
      <alignment vertical="center" shrinkToFit="1"/>
      <protection locked="0"/>
    </xf>
    <xf numFmtId="0" fontId="10" fillId="0" borderId="115" xfId="0" applyFont="1" applyBorder="1" applyAlignment="1" applyProtection="1">
      <alignment vertical="center" shrinkToFit="1"/>
      <protection locked="0"/>
    </xf>
    <xf numFmtId="0" fontId="10" fillId="0" borderId="116" xfId="0" applyFont="1" applyBorder="1" applyAlignment="1" applyProtection="1">
      <alignment vertical="center" shrinkToFit="1"/>
      <protection locked="0"/>
    </xf>
    <xf numFmtId="0" fontId="22" fillId="0" borderId="117" xfId="0" applyFont="1" applyBorder="1" applyAlignment="1" applyProtection="1">
      <alignment horizontal="center" vertical="center" shrinkToFit="1"/>
      <protection locked="0"/>
    </xf>
    <xf numFmtId="0" fontId="22" fillId="0" borderId="116" xfId="0" applyFont="1" applyBorder="1" applyAlignment="1" applyProtection="1">
      <alignment horizontal="center" vertical="center" shrinkToFit="1"/>
      <protection locked="0"/>
    </xf>
    <xf numFmtId="0" fontId="35" fillId="0" borderId="11" xfId="0" applyFont="1" applyBorder="1" applyAlignment="1" applyProtection="1">
      <alignment vertical="center" shrinkToFit="1"/>
      <protection locked="0"/>
    </xf>
    <xf numFmtId="0" fontId="35" fillId="0" borderId="14" xfId="0" applyFont="1" applyBorder="1" applyAlignment="1" applyProtection="1">
      <alignment vertical="center" shrinkToFit="1"/>
      <protection locked="0"/>
    </xf>
    <xf numFmtId="0" fontId="4" fillId="0" borderId="46" xfId="0" applyFont="1" applyBorder="1" applyAlignment="1">
      <alignment horizontal="center" vertical="center"/>
    </xf>
    <xf numFmtId="0" fontId="4" fillId="0" borderId="105" xfId="0" applyFont="1" applyBorder="1" applyAlignment="1">
      <alignment horizontal="center" vertical="center"/>
    </xf>
    <xf numFmtId="0" fontId="4" fillId="0" borderId="118" xfId="0" applyFont="1" applyBorder="1" applyAlignment="1" applyProtection="1">
      <alignment vertical="center" shrinkToFit="1"/>
      <protection locked="0"/>
    </xf>
    <xf numFmtId="0" fontId="10" fillId="0" borderId="118" xfId="0" applyFont="1" applyBorder="1" applyAlignment="1" applyProtection="1">
      <alignment vertical="center" shrinkToFit="1"/>
      <protection locked="0"/>
    </xf>
    <xf numFmtId="0" fontId="22" fillId="0" borderId="118" xfId="0" applyFont="1" applyBorder="1" applyAlignment="1" applyProtection="1">
      <alignment horizontal="center" vertical="center" shrinkToFit="1"/>
      <protection locked="0"/>
    </xf>
    <xf numFmtId="0" fontId="18" fillId="0" borderId="17" xfId="0" applyFont="1" applyBorder="1" applyAlignment="1" applyProtection="1">
      <alignment horizontal="left" vertical="center"/>
      <protection locked="0"/>
    </xf>
    <xf numFmtId="0" fontId="18" fillId="0" borderId="0" xfId="0" applyFont="1" applyAlignment="1" applyProtection="1">
      <alignment horizontal="left" vertical="center"/>
      <protection locked="0"/>
    </xf>
    <xf numFmtId="0" fontId="18" fillId="0" borderId="18" xfId="0" applyFont="1" applyBorder="1" applyAlignment="1" applyProtection="1">
      <alignment horizontal="left" vertical="center"/>
      <protection locked="0"/>
    </xf>
    <xf numFmtId="0" fontId="4" fillId="0" borderId="25" xfId="0" applyFont="1" applyBorder="1" applyAlignment="1">
      <alignment horizontal="center" vertical="center"/>
    </xf>
    <xf numFmtId="0" fontId="0" fillId="0" borderId="17" xfId="0" applyFont="1" applyBorder="1" applyAlignment="1" applyProtection="1">
      <alignment horizontal="left" vertical="center" shrinkToFit="1"/>
      <protection locked="0"/>
    </xf>
    <xf numFmtId="0" fontId="0" fillId="0" borderId="0" xfId="0" applyFont="1" applyAlignment="1" applyProtection="1">
      <alignment horizontal="left" vertical="center" shrinkToFit="1"/>
      <protection locked="0"/>
    </xf>
    <xf numFmtId="0" fontId="0" fillId="0" borderId="18" xfId="0" applyFont="1" applyBorder="1" applyAlignment="1" applyProtection="1">
      <alignment horizontal="left" vertical="center" shrinkToFit="1"/>
      <protection locked="0"/>
    </xf>
    <xf numFmtId="0" fontId="10" fillId="0" borderId="11" xfId="0" applyFont="1" applyBorder="1" applyAlignment="1" applyProtection="1">
      <alignment horizontal="center" vertical="center"/>
      <protection locked="0"/>
    </xf>
    <xf numFmtId="0" fontId="10" fillId="0" borderId="0" xfId="0" applyFont="1" applyAlignment="1" applyProtection="1">
      <alignment horizontal="center" vertical="center"/>
      <protection locked="0"/>
    </xf>
    <xf numFmtId="0" fontId="4" fillId="0" borderId="119" xfId="0" applyFont="1" applyBorder="1" applyAlignment="1" applyProtection="1">
      <alignment vertical="center" shrinkToFit="1"/>
      <protection locked="0"/>
    </xf>
    <xf numFmtId="0" fontId="10" fillId="0" borderId="119" xfId="0" applyFont="1" applyBorder="1" applyAlignment="1" applyProtection="1">
      <alignment vertical="center" shrinkToFit="1"/>
      <protection locked="0"/>
    </xf>
    <xf numFmtId="0" fontId="22" fillId="0" borderId="119" xfId="0" applyFont="1" applyBorder="1" applyAlignment="1" applyProtection="1">
      <alignment horizontal="center" vertical="center" shrinkToFit="1"/>
      <protection locked="0"/>
    </xf>
    <xf numFmtId="38" fontId="5" fillId="0" borderId="10" xfId="53" applyFont="1" applyBorder="1" applyAlignment="1" applyProtection="1">
      <alignment horizontal="center" vertical="center" wrapText="1"/>
      <protection locked="0"/>
    </xf>
    <xf numFmtId="38" fontId="5" fillId="0" borderId="20" xfId="53" applyFont="1" applyBorder="1" applyAlignment="1" applyProtection="1">
      <alignment horizontal="center" vertical="center" wrapText="1"/>
      <protection locked="0"/>
    </xf>
    <xf numFmtId="38" fontId="5" fillId="0" borderId="0" xfId="53" applyFont="1" applyBorder="1" applyAlignment="1" applyProtection="1">
      <alignment horizontal="center" vertical="center" wrapText="1"/>
      <protection locked="0"/>
    </xf>
    <xf numFmtId="38" fontId="5" fillId="0" borderId="18" xfId="53" applyFont="1" applyBorder="1" applyAlignment="1" applyProtection="1">
      <alignment horizontal="center" vertical="center" wrapText="1"/>
      <protection locked="0"/>
    </xf>
    <xf numFmtId="38" fontId="5" fillId="0" borderId="11" xfId="53" applyFont="1" applyBorder="1" applyAlignment="1" applyProtection="1">
      <alignment horizontal="center" vertical="center" wrapText="1"/>
      <protection locked="0"/>
    </xf>
    <xf numFmtId="38" fontId="5" fillId="0" borderId="14" xfId="53" applyFont="1" applyBorder="1" applyAlignment="1" applyProtection="1">
      <alignment horizontal="center" vertical="center" wrapText="1"/>
      <protection locked="0"/>
    </xf>
    <xf numFmtId="0" fontId="7" fillId="0" borderId="0" xfId="0" applyFont="1" applyAlignment="1">
      <alignment horizontal="left" vertical="center" wrapText="1" shrinkToFit="1"/>
    </xf>
    <xf numFmtId="0" fontId="22" fillId="0" borderId="0" xfId="0" applyFont="1" applyAlignment="1">
      <alignment horizontal="center" vertical="center"/>
    </xf>
    <xf numFmtId="0" fontId="2" fillId="0" borderId="12"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1" xfId="0" applyFont="1" applyBorder="1" applyAlignment="1">
      <alignment horizontal="center" vertical="center"/>
    </xf>
    <xf numFmtId="0" fontId="4" fillId="0" borderId="10"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0" xfId="0" applyFont="1" applyAlignment="1">
      <alignment horizontal="center" vertical="center" wrapText="1"/>
    </xf>
    <xf numFmtId="0" fontId="4"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4" xfId="0" applyFont="1" applyBorder="1" applyAlignment="1">
      <alignment horizontal="center" vertical="center" wrapText="1"/>
    </xf>
    <xf numFmtId="0" fontId="7" fillId="0" borderId="19" xfId="0" applyFont="1" applyBorder="1" applyAlignment="1">
      <alignment vertical="center" wrapText="1"/>
    </xf>
    <xf numFmtId="0" fontId="7" fillId="0" borderId="10" xfId="0" applyFont="1" applyBorder="1" applyAlignment="1">
      <alignment vertical="center" wrapText="1"/>
    </xf>
    <xf numFmtId="0" fontId="7" fillId="0" borderId="20" xfId="0" applyFont="1" applyBorder="1" applyAlignment="1">
      <alignment vertical="center" wrapText="1"/>
    </xf>
    <xf numFmtId="0" fontId="7" fillId="0" borderId="17" xfId="0" applyFont="1" applyBorder="1" applyAlignment="1">
      <alignment vertical="center" wrapText="1"/>
    </xf>
    <xf numFmtId="0" fontId="7" fillId="0" borderId="0" xfId="0" applyFont="1" applyAlignment="1">
      <alignment vertical="center" wrapText="1"/>
    </xf>
    <xf numFmtId="0" fontId="7" fillId="0" borderId="18" xfId="0" applyFont="1" applyBorder="1" applyAlignment="1">
      <alignment vertical="center" wrapText="1"/>
    </xf>
    <xf numFmtId="0" fontId="7" fillId="0" borderId="15" xfId="0" applyFont="1" applyBorder="1" applyAlignment="1">
      <alignment vertical="center" wrapText="1"/>
    </xf>
    <xf numFmtId="0" fontId="7" fillId="0" borderId="11" xfId="0" applyFont="1" applyBorder="1" applyAlignment="1">
      <alignment vertical="center" wrapText="1"/>
    </xf>
    <xf numFmtId="0" fontId="7" fillId="0" borderId="14" xfId="0" applyFont="1" applyBorder="1" applyAlignment="1">
      <alignment vertical="center" wrapText="1"/>
    </xf>
    <xf numFmtId="38" fontId="5" fillId="0" borderId="19" xfId="53" applyFont="1" applyBorder="1" applyAlignment="1">
      <alignment horizontal="center" vertical="center"/>
    </xf>
    <xf numFmtId="38" fontId="5" fillId="0" borderId="20" xfId="53" applyFont="1" applyBorder="1" applyAlignment="1">
      <alignment horizontal="center" vertical="center"/>
    </xf>
    <xf numFmtId="38" fontId="5" fillId="0" borderId="17" xfId="53" applyFont="1" applyBorder="1" applyAlignment="1">
      <alignment horizontal="center" vertical="center"/>
    </xf>
    <xf numFmtId="38" fontId="5" fillId="0" borderId="18" xfId="53" applyFont="1" applyBorder="1" applyAlignment="1">
      <alignment horizontal="center" vertical="center"/>
    </xf>
    <xf numFmtId="38" fontId="5" fillId="0" borderId="15" xfId="53" applyFont="1" applyBorder="1" applyAlignment="1">
      <alignment horizontal="center" vertical="center"/>
    </xf>
    <xf numFmtId="38" fontId="5" fillId="0" borderId="14" xfId="53" applyFont="1" applyBorder="1" applyAlignment="1">
      <alignment horizontal="center" vertical="center"/>
    </xf>
    <xf numFmtId="38" fontId="5" fillId="0" borderId="19" xfId="53" applyFont="1" applyBorder="1" applyAlignment="1">
      <alignment horizontal="center" vertical="center" shrinkToFit="1"/>
    </xf>
    <xf numFmtId="38" fontId="5" fillId="0" borderId="10" xfId="53" applyFont="1" applyBorder="1" applyAlignment="1">
      <alignment horizontal="center" vertical="center" shrinkToFit="1"/>
    </xf>
    <xf numFmtId="38" fontId="5" fillId="0" borderId="17" xfId="53" applyFont="1" applyBorder="1" applyAlignment="1">
      <alignment horizontal="center" vertical="center" shrinkToFit="1"/>
    </xf>
    <xf numFmtId="38" fontId="5" fillId="0" borderId="0" xfId="53" applyFont="1" applyBorder="1" applyAlignment="1">
      <alignment horizontal="center" vertical="center" shrinkToFit="1"/>
    </xf>
    <xf numFmtId="38" fontId="5" fillId="0" borderId="15" xfId="53" applyFont="1" applyBorder="1" applyAlignment="1">
      <alignment horizontal="center" vertical="center" shrinkToFit="1"/>
    </xf>
    <xf numFmtId="38" fontId="5" fillId="0" borderId="11" xfId="53" applyFont="1" applyBorder="1" applyAlignment="1">
      <alignment horizontal="center" vertical="center" shrinkToFit="1"/>
    </xf>
    <xf numFmtId="0" fontId="18" fillId="0" borderId="32" xfId="0" applyFont="1" applyBorder="1" applyAlignment="1" applyProtection="1">
      <alignment horizontal="center" vertical="center"/>
      <protection locked="0"/>
    </xf>
    <xf numFmtId="0" fontId="18" fillId="0" borderId="120" xfId="0" applyFont="1" applyBorder="1" applyAlignment="1" applyProtection="1">
      <alignment horizontal="center" vertical="center"/>
      <protection locked="0"/>
    </xf>
    <xf numFmtId="0" fontId="18" fillId="0" borderId="121" xfId="0" applyFont="1" applyBorder="1" applyAlignment="1" applyProtection="1">
      <alignment horizontal="center" vertical="center"/>
      <protection locked="0"/>
    </xf>
    <xf numFmtId="0" fontId="18" fillId="0" borderId="122" xfId="0" applyFont="1" applyBorder="1" applyAlignment="1" applyProtection="1">
      <alignment horizontal="center" vertical="center"/>
      <protection locked="0"/>
    </xf>
    <xf numFmtId="0" fontId="18" fillId="0" borderId="0" xfId="0" applyFont="1" applyAlignment="1" applyProtection="1">
      <alignment horizontal="center" vertical="center"/>
      <protection locked="0"/>
    </xf>
    <xf numFmtId="0" fontId="18" fillId="0" borderId="123" xfId="0" applyFont="1" applyBorder="1" applyAlignment="1" applyProtection="1">
      <alignment horizontal="center" vertical="center"/>
      <protection locked="0"/>
    </xf>
    <xf numFmtId="0" fontId="18" fillId="0" borderId="91" xfId="0" applyFont="1" applyBorder="1" applyAlignment="1" applyProtection="1">
      <alignment horizontal="center" vertical="center"/>
      <protection locked="0"/>
    </xf>
    <xf numFmtId="0" fontId="18" fillId="0" borderId="50" xfId="0" applyFont="1" applyBorder="1" applyAlignment="1" applyProtection="1">
      <alignment horizontal="center" vertical="center"/>
      <protection locked="0"/>
    </xf>
    <xf numFmtId="0" fontId="18" fillId="0" borderId="92" xfId="0" applyFont="1" applyBorder="1" applyAlignment="1" applyProtection="1">
      <alignment horizontal="center" vertical="center"/>
      <protection locked="0"/>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4" xfId="0" applyFont="1" applyBorder="1" applyAlignment="1">
      <alignment horizontal="center" vertical="center" wrapText="1"/>
    </xf>
    <xf numFmtId="0" fontId="8" fillId="0" borderId="49" xfId="0" applyFont="1" applyBorder="1" applyAlignment="1">
      <alignment horizontal="center" vertical="center"/>
    </xf>
    <xf numFmtId="0" fontId="8" fillId="0" borderId="50" xfId="0" applyFont="1" applyBorder="1" applyAlignment="1">
      <alignment horizontal="center" vertical="center"/>
    </xf>
    <xf numFmtId="0" fontId="8" fillId="0" borderId="124" xfId="0" applyFont="1" applyBorder="1" applyAlignment="1">
      <alignment horizontal="center" vertical="center"/>
    </xf>
    <xf numFmtId="0" fontId="16" fillId="34" borderId="25" xfId="0" applyFont="1" applyFill="1" applyBorder="1" applyAlignment="1" quotePrefix="1">
      <alignment vertical="center" shrinkToFit="1"/>
    </xf>
    <xf numFmtId="0" fontId="16" fillId="34" borderId="26" xfId="0" applyFont="1" applyFill="1" applyBorder="1" applyAlignment="1" quotePrefix="1">
      <alignment vertical="center" shrinkToFit="1"/>
    </xf>
    <xf numFmtId="0" fontId="16" fillId="34" borderId="22" xfId="0" applyFont="1" applyFill="1" applyBorder="1" applyAlignment="1" quotePrefix="1">
      <alignment vertical="center" shrinkToFit="1"/>
    </xf>
    <xf numFmtId="0" fontId="9" fillId="0" borderId="19" xfId="0" applyFont="1" applyBorder="1" applyAlignment="1">
      <alignment horizontal="center" vertical="center"/>
    </xf>
    <xf numFmtId="0" fontId="9" fillId="0" borderId="10" xfId="0" applyFont="1" applyBorder="1" applyAlignment="1">
      <alignment horizontal="center" vertical="center"/>
    </xf>
    <xf numFmtId="0" fontId="9" fillId="0" borderId="20" xfId="0" applyFont="1" applyBorder="1" applyAlignment="1">
      <alignment horizontal="center" vertical="center"/>
    </xf>
    <xf numFmtId="0" fontId="9" fillId="0" borderId="17" xfId="0" applyFont="1" applyBorder="1" applyAlignment="1">
      <alignment horizontal="center" vertical="center"/>
    </xf>
    <xf numFmtId="0" fontId="9" fillId="0" borderId="0" xfId="0" applyFont="1" applyAlignment="1">
      <alignment horizontal="center" vertical="center"/>
    </xf>
    <xf numFmtId="0" fontId="9" fillId="0" borderId="18" xfId="0" applyFont="1" applyBorder="1" applyAlignment="1">
      <alignment horizontal="center" vertical="center"/>
    </xf>
    <xf numFmtId="0" fontId="9" fillId="0" borderId="15" xfId="0" applyFont="1" applyBorder="1" applyAlignment="1">
      <alignment horizontal="center" vertical="center"/>
    </xf>
    <xf numFmtId="0" fontId="9" fillId="0" borderId="11" xfId="0" applyFont="1" applyBorder="1" applyAlignment="1">
      <alignment horizontal="center" vertical="center"/>
    </xf>
    <xf numFmtId="0" fontId="9" fillId="0" borderId="14" xfId="0" applyFont="1" applyBorder="1" applyAlignment="1">
      <alignment horizontal="center" vertical="center"/>
    </xf>
    <xf numFmtId="0" fontId="8" fillId="0" borderId="20"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4" xfId="0" applyFont="1" applyBorder="1" applyAlignment="1">
      <alignment horizontal="center" vertical="center" wrapText="1"/>
    </xf>
    <xf numFmtId="0" fontId="35" fillId="0" borderId="10" xfId="0" applyFont="1" applyBorder="1" applyAlignment="1">
      <alignment vertical="center" shrinkToFit="1"/>
    </xf>
    <xf numFmtId="0" fontId="35" fillId="0" borderId="20" xfId="0" applyFont="1" applyBorder="1" applyAlignment="1">
      <alignment vertical="center" shrinkToFit="1"/>
    </xf>
    <xf numFmtId="0" fontId="35" fillId="0" borderId="0" xfId="0" applyFont="1" applyAlignment="1">
      <alignment vertical="center" shrinkToFit="1"/>
    </xf>
    <xf numFmtId="0" fontId="35" fillId="0" borderId="18" xfId="0" applyFont="1" applyBorder="1" applyAlignment="1">
      <alignment vertical="center" shrinkToFit="1"/>
    </xf>
    <xf numFmtId="0" fontId="35" fillId="0" borderId="11" xfId="0" applyFont="1" applyBorder="1" applyAlignment="1">
      <alignment vertical="center" shrinkToFit="1"/>
    </xf>
    <xf numFmtId="0" fontId="35" fillId="0" borderId="14" xfId="0" applyFont="1" applyBorder="1" applyAlignment="1">
      <alignment vertical="center" shrinkToFit="1"/>
    </xf>
    <xf numFmtId="0" fontId="34" fillId="0" borderId="19" xfId="0" applyFont="1" applyBorder="1" applyAlignment="1">
      <alignment vertical="center" shrinkToFit="1"/>
    </xf>
    <xf numFmtId="0" fontId="34" fillId="0" borderId="10" xfId="0" applyFont="1" applyBorder="1" applyAlignment="1">
      <alignment vertical="center" shrinkToFit="1"/>
    </xf>
    <xf numFmtId="0" fontId="34" fillId="0" borderId="20" xfId="0" applyFont="1" applyBorder="1" applyAlignment="1">
      <alignment vertical="center" shrinkToFit="1"/>
    </xf>
    <xf numFmtId="0" fontId="34" fillId="0" borderId="15" xfId="0" applyFont="1" applyBorder="1" applyAlignment="1">
      <alignment vertical="center" shrinkToFit="1"/>
    </xf>
    <xf numFmtId="0" fontId="34" fillId="0" borderId="11" xfId="0" applyFont="1" applyBorder="1" applyAlignment="1">
      <alignment vertical="center" shrinkToFit="1"/>
    </xf>
    <xf numFmtId="0" fontId="34" fillId="0" borderId="14" xfId="0" applyFont="1" applyBorder="1" applyAlignment="1">
      <alignment vertical="center" shrinkToFit="1"/>
    </xf>
    <xf numFmtId="0" fontId="0" fillId="0" borderId="19" xfId="0" applyFont="1" applyBorder="1" applyAlignment="1">
      <alignment horizontal="left" vertical="center"/>
    </xf>
    <xf numFmtId="0" fontId="0" fillId="0" borderId="10" xfId="0" applyFont="1" applyBorder="1" applyAlignment="1">
      <alignment horizontal="left" vertical="center"/>
    </xf>
    <xf numFmtId="0" fontId="0" fillId="0" borderId="20" xfId="0" applyFont="1" applyBorder="1" applyAlignment="1">
      <alignment horizontal="left" vertical="center"/>
    </xf>
    <xf numFmtId="0" fontId="0" fillId="0" borderId="15" xfId="0" applyFont="1" applyBorder="1" applyAlignment="1">
      <alignment horizontal="left" vertical="center"/>
    </xf>
    <xf numFmtId="0" fontId="0" fillId="0" borderId="11" xfId="0" applyFont="1" applyBorder="1" applyAlignment="1">
      <alignment horizontal="left" vertical="center"/>
    </xf>
    <xf numFmtId="0" fontId="0" fillId="0" borderId="14" xfId="0" applyFont="1" applyBorder="1" applyAlignment="1">
      <alignment horizontal="left" vertical="center"/>
    </xf>
    <xf numFmtId="0" fontId="0" fillId="0" borderId="19" xfId="0" applyFont="1" applyBorder="1" applyAlignment="1" applyProtection="1">
      <alignment horizontal="left" vertical="center" shrinkToFit="1"/>
      <protection locked="0"/>
    </xf>
    <xf numFmtId="0" fontId="0" fillId="0" borderId="10" xfId="0" applyFont="1" applyBorder="1" applyAlignment="1" applyProtection="1">
      <alignment horizontal="left" vertical="center" shrinkToFit="1"/>
      <protection locked="0"/>
    </xf>
    <xf numFmtId="0" fontId="0" fillId="0" borderId="20" xfId="0" applyFont="1" applyBorder="1" applyAlignment="1" applyProtection="1">
      <alignment horizontal="left" vertical="center" shrinkToFit="1"/>
      <protection locked="0"/>
    </xf>
    <xf numFmtId="0" fontId="0" fillId="0" borderId="15" xfId="0" applyFont="1" applyBorder="1" applyAlignment="1" applyProtection="1">
      <alignment horizontal="left" vertical="center" shrinkToFit="1"/>
      <protection locked="0"/>
    </xf>
    <xf numFmtId="0" fontId="0" fillId="0" borderId="11" xfId="0" applyFont="1" applyBorder="1" applyAlignment="1" applyProtection="1">
      <alignment horizontal="left" vertical="center" shrinkToFit="1"/>
      <protection locked="0"/>
    </xf>
    <xf numFmtId="0" fontId="0" fillId="0" borderId="14" xfId="0" applyFont="1" applyBorder="1" applyAlignment="1" applyProtection="1">
      <alignment horizontal="left" vertical="center" shrinkToFit="1"/>
      <protection locked="0"/>
    </xf>
    <xf numFmtId="0" fontId="0" fillId="0" borderId="19" xfId="0" applyFont="1" applyBorder="1" applyAlignment="1" applyProtection="1">
      <alignment horizontal="left" vertical="center"/>
      <protection locked="0"/>
    </xf>
    <xf numFmtId="0" fontId="0" fillId="0" borderId="10" xfId="0" applyFont="1" applyBorder="1" applyAlignment="1" applyProtection="1">
      <alignment horizontal="left" vertical="center"/>
      <protection locked="0"/>
    </xf>
    <xf numFmtId="0" fontId="0" fillId="0" borderId="20"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0" fontId="0" fillId="0" borderId="14" xfId="0" applyFont="1" applyBorder="1" applyAlignment="1" applyProtection="1">
      <alignment horizontal="left" vertical="center"/>
      <protection locked="0"/>
    </xf>
    <xf numFmtId="0" fontId="0" fillId="0" borderId="17" xfId="0" applyFont="1" applyBorder="1" applyAlignment="1" applyProtection="1">
      <alignment vertical="center" wrapText="1"/>
      <protection locked="0"/>
    </xf>
    <xf numFmtId="0" fontId="0" fillId="0" borderId="0" xfId="0" applyFont="1" applyAlignment="1" applyProtection="1">
      <alignment vertical="center" wrapText="1"/>
      <protection locked="0"/>
    </xf>
    <xf numFmtId="0" fontId="0" fillId="0" borderId="18" xfId="0" applyFont="1" applyBorder="1" applyAlignment="1" applyProtection="1">
      <alignment vertical="center" wrapText="1"/>
      <protection locked="0"/>
    </xf>
    <xf numFmtId="0" fontId="0" fillId="0" borderId="15" xfId="0" applyFont="1" applyBorder="1" applyAlignment="1" applyProtection="1">
      <alignment vertical="center" wrapText="1"/>
      <protection locked="0"/>
    </xf>
    <xf numFmtId="0" fontId="0" fillId="0" borderId="11" xfId="0" applyFont="1" applyBorder="1" applyAlignment="1" applyProtection="1">
      <alignment vertical="center" wrapText="1"/>
      <protection locked="0"/>
    </xf>
    <xf numFmtId="0" fontId="0" fillId="0" borderId="14" xfId="0" applyFont="1" applyBorder="1" applyAlignment="1" applyProtection="1">
      <alignment vertical="center" wrapText="1"/>
      <protection locked="0"/>
    </xf>
    <xf numFmtId="0" fontId="35" fillId="0" borderId="85" xfId="0" applyFont="1" applyBorder="1" applyAlignment="1" applyProtection="1">
      <alignment horizontal="center" vertical="center"/>
      <protection locked="0"/>
    </xf>
    <xf numFmtId="0" fontId="35" fillId="0" borderId="10" xfId="0" applyFont="1" applyBorder="1" applyAlignment="1" applyProtection="1">
      <alignment horizontal="center" vertical="center"/>
      <protection locked="0"/>
    </xf>
    <xf numFmtId="0" fontId="35" fillId="0" borderId="90" xfId="0" applyFont="1" applyBorder="1" applyAlignment="1" applyProtection="1">
      <alignment horizontal="center" vertical="center"/>
      <protection locked="0"/>
    </xf>
    <xf numFmtId="0" fontId="35" fillId="0" borderId="87" xfId="0" applyFont="1" applyBorder="1" applyAlignment="1" applyProtection="1">
      <alignment horizontal="center" vertical="center"/>
      <protection locked="0"/>
    </xf>
    <xf numFmtId="0" fontId="35" fillId="0" borderId="11" xfId="0" applyFont="1" applyBorder="1" applyAlignment="1" applyProtection="1">
      <alignment horizontal="center" vertical="center"/>
      <protection locked="0"/>
    </xf>
    <xf numFmtId="0" fontId="35" fillId="0" borderId="86" xfId="0" applyFont="1" applyBorder="1" applyAlignment="1" applyProtection="1">
      <alignment horizontal="center" vertical="center"/>
      <protection locked="0"/>
    </xf>
    <xf numFmtId="0" fontId="4" fillId="0" borderId="122" xfId="0" applyFont="1" applyBorder="1" applyAlignment="1" applyProtection="1">
      <alignment horizontal="left" vertical="center" shrinkToFit="1"/>
      <protection locked="0"/>
    </xf>
    <xf numFmtId="0" fontId="4" fillId="0" borderId="0" xfId="0" applyFont="1" applyBorder="1" applyAlignment="1" applyProtection="1">
      <alignment horizontal="left" vertical="center" shrinkToFit="1"/>
      <protection locked="0"/>
    </xf>
    <xf numFmtId="0" fontId="4" fillId="0" borderId="123" xfId="0" applyFont="1" applyBorder="1" applyAlignment="1" applyProtection="1">
      <alignment horizontal="left" vertical="center" shrinkToFit="1"/>
      <protection locked="0"/>
    </xf>
    <xf numFmtId="0" fontId="4" fillId="0" borderId="87" xfId="0" applyFont="1" applyBorder="1" applyAlignment="1" applyProtection="1">
      <alignment horizontal="left" vertical="center" shrinkToFit="1"/>
      <protection locked="0"/>
    </xf>
    <xf numFmtId="0" fontId="4" fillId="0" borderId="11" xfId="0" applyFont="1" applyBorder="1" applyAlignment="1" applyProtection="1">
      <alignment horizontal="left" vertical="center" shrinkToFit="1"/>
      <protection locked="0"/>
    </xf>
    <xf numFmtId="0" fontId="4" fillId="0" borderId="86" xfId="0" applyFont="1" applyBorder="1" applyAlignment="1" applyProtection="1">
      <alignment horizontal="left" vertical="center" shrinkToFit="1"/>
      <protection locked="0"/>
    </xf>
    <xf numFmtId="0" fontId="5" fillId="0" borderId="0" xfId="0" applyFont="1" applyAlignment="1" applyProtection="1">
      <alignment horizontal="center" vertical="center"/>
      <protection locked="0"/>
    </xf>
    <xf numFmtId="0" fontId="6" fillId="0" borderId="12" xfId="0" applyFont="1" applyBorder="1" applyAlignment="1">
      <alignment horizontal="left" vertical="center" wrapText="1"/>
    </xf>
    <xf numFmtId="0" fontId="6" fillId="0" borderId="23" xfId="0" applyFont="1" applyBorder="1" applyAlignment="1">
      <alignment horizontal="left" vertical="center" wrapText="1"/>
    </xf>
    <xf numFmtId="0" fontId="4" fillId="0" borderId="85" xfId="0" applyFont="1" applyBorder="1" applyAlignment="1" applyProtection="1">
      <alignment horizontal="left" vertical="center" shrinkToFit="1"/>
      <protection locked="0"/>
    </xf>
    <xf numFmtId="0" fontId="4" fillId="0" borderId="10" xfId="0" applyFont="1" applyBorder="1" applyAlignment="1" applyProtection="1">
      <alignment horizontal="left" vertical="center" shrinkToFit="1"/>
      <protection locked="0"/>
    </xf>
    <xf numFmtId="0" fontId="4" fillId="0" borderId="90" xfId="0" applyFont="1" applyBorder="1" applyAlignment="1" applyProtection="1">
      <alignment horizontal="left" vertical="center" shrinkToFit="1"/>
      <protection locked="0"/>
    </xf>
    <xf numFmtId="0" fontId="4" fillId="0" borderId="85" xfId="0" applyFont="1" applyBorder="1" applyAlignment="1">
      <alignment horizontal="center" vertical="center"/>
    </xf>
    <xf numFmtId="0" fontId="4" fillId="0" borderId="87" xfId="0" applyFont="1" applyBorder="1" applyAlignment="1">
      <alignment horizontal="center" vertical="center"/>
    </xf>
    <xf numFmtId="0" fontId="35" fillId="0" borderId="85" xfId="0" applyFont="1" applyBorder="1" applyAlignment="1" applyProtection="1">
      <alignment horizontal="center" vertical="center" shrinkToFit="1"/>
      <protection locked="0"/>
    </xf>
    <xf numFmtId="0" fontId="35" fillId="0" borderId="10" xfId="0" applyFont="1" applyBorder="1" applyAlignment="1" applyProtection="1">
      <alignment horizontal="center" vertical="center" shrinkToFit="1"/>
      <protection locked="0"/>
    </xf>
    <xf numFmtId="0" fontId="35" fillId="0" borderId="90" xfId="0" applyFont="1" applyBorder="1" applyAlignment="1" applyProtection="1">
      <alignment horizontal="center" vertical="center" shrinkToFit="1"/>
      <protection locked="0"/>
    </xf>
    <xf numFmtId="0" fontId="35" fillId="0" borderId="87" xfId="0" applyFont="1" applyBorder="1" applyAlignment="1" applyProtection="1">
      <alignment horizontal="center" vertical="center" shrinkToFit="1"/>
      <protection locked="0"/>
    </xf>
    <xf numFmtId="0" fontId="35" fillId="0" borderId="11" xfId="0" applyFont="1" applyBorder="1" applyAlignment="1" applyProtection="1">
      <alignment horizontal="center" vertical="center" shrinkToFit="1"/>
      <protection locked="0"/>
    </xf>
    <xf numFmtId="0" fontId="35" fillId="0" borderId="86" xfId="0" applyFont="1" applyBorder="1" applyAlignment="1" applyProtection="1">
      <alignment horizontal="center" vertical="center" shrinkToFit="1"/>
      <protection locked="0"/>
    </xf>
    <xf numFmtId="0" fontId="10" fillId="0" borderId="85" xfId="0" applyFont="1" applyBorder="1" applyAlignment="1">
      <alignment horizontal="center" vertical="center" shrinkToFit="1"/>
    </xf>
    <xf numFmtId="0" fontId="10" fillId="0" borderId="10" xfId="0" applyFont="1" applyBorder="1" applyAlignment="1">
      <alignment horizontal="center" vertical="center" shrinkToFit="1"/>
    </xf>
    <xf numFmtId="0" fontId="10" fillId="0" borderId="87" xfId="0" applyFont="1" applyBorder="1" applyAlignment="1">
      <alignment horizontal="center" vertical="center" shrinkToFit="1"/>
    </xf>
    <xf numFmtId="0" fontId="10" fillId="0" borderId="11" xfId="0" applyFont="1" applyBorder="1" applyAlignment="1">
      <alignment horizontal="center" vertical="center" shrinkToFit="1"/>
    </xf>
    <xf numFmtId="0" fontId="4" fillId="0" borderId="23" xfId="0" applyFont="1" applyBorder="1" applyAlignment="1">
      <alignment horizontal="center" vertical="center"/>
    </xf>
    <xf numFmtId="0" fontId="29" fillId="0" borderId="125" xfId="0" applyFont="1" applyBorder="1" applyAlignment="1" applyProtection="1">
      <alignment horizontal="center" vertical="center"/>
      <protection locked="0"/>
    </xf>
    <xf numFmtId="0" fontId="29" fillId="0" borderId="13" xfId="0" applyFont="1" applyBorder="1" applyAlignment="1" applyProtection="1">
      <alignment horizontal="center" vertical="center"/>
      <protection locked="0"/>
    </xf>
    <xf numFmtId="0" fontId="29" fillId="0" borderId="126" xfId="0" applyFont="1" applyBorder="1" applyAlignment="1" applyProtection="1">
      <alignment horizontal="center" vertical="center"/>
      <protection locked="0"/>
    </xf>
    <xf numFmtId="0" fontId="29" fillId="0" borderId="45" xfId="0" applyFont="1" applyBorder="1" applyAlignment="1" applyProtection="1">
      <alignment horizontal="center" vertical="center"/>
      <protection locked="0"/>
    </xf>
    <xf numFmtId="0" fontId="29" fillId="0" borderId="12" xfId="0" applyFont="1" applyBorder="1" applyAlignment="1" applyProtection="1">
      <alignment horizontal="center" vertical="center"/>
      <protection locked="0"/>
    </xf>
    <xf numFmtId="0" fontId="29" fillId="0" borderId="46" xfId="0" applyFont="1" applyBorder="1" applyAlignment="1" applyProtection="1">
      <alignment horizontal="center" vertical="center"/>
      <protection locked="0"/>
    </xf>
    <xf numFmtId="0" fontId="10" fillId="0" borderId="127" xfId="0" applyFont="1" applyBorder="1" applyAlignment="1">
      <alignment horizontal="center" vertical="center" shrinkToFit="1"/>
    </xf>
    <xf numFmtId="0" fontId="10" fillId="0" borderId="33" xfId="0" applyFont="1" applyBorder="1" applyAlignment="1">
      <alignment horizontal="center" vertical="center" shrinkToFit="1"/>
    </xf>
    <xf numFmtId="0" fontId="10" fillId="0" borderId="128" xfId="0" applyFont="1" applyBorder="1" applyAlignment="1">
      <alignment horizontal="center" vertical="center" shrinkToFit="1"/>
    </xf>
    <xf numFmtId="0" fontId="29" fillId="0" borderId="85" xfId="0" applyFont="1" applyBorder="1" applyAlignment="1" applyProtection="1">
      <alignment horizontal="center" vertical="center"/>
      <protection locked="0"/>
    </xf>
    <xf numFmtId="0" fontId="29" fillId="0" borderId="10" xfId="0" applyFont="1" applyBorder="1" applyAlignment="1" applyProtection="1">
      <alignment horizontal="center" vertical="center"/>
      <protection locked="0"/>
    </xf>
    <xf numFmtId="0" fontId="29" fillId="0" borderId="90" xfId="0" applyFont="1" applyBorder="1" applyAlignment="1" applyProtection="1">
      <alignment horizontal="center" vertical="center"/>
      <protection locked="0"/>
    </xf>
    <xf numFmtId="0" fontId="29" fillId="0" borderId="87" xfId="0" applyFont="1" applyBorder="1" applyAlignment="1" applyProtection="1">
      <alignment horizontal="center" vertical="center"/>
      <protection locked="0"/>
    </xf>
    <xf numFmtId="0" fontId="29" fillId="0" borderId="11" xfId="0" applyFont="1" applyBorder="1" applyAlignment="1" applyProtection="1">
      <alignment horizontal="center" vertical="center"/>
      <protection locked="0"/>
    </xf>
    <xf numFmtId="0" fontId="29" fillId="0" borderId="86" xfId="0" applyFont="1" applyBorder="1" applyAlignment="1" applyProtection="1">
      <alignment horizontal="center" vertical="center"/>
      <protection locked="0"/>
    </xf>
    <xf numFmtId="0" fontId="9" fillId="0" borderId="0" xfId="0" applyFont="1" applyBorder="1" applyAlignment="1">
      <alignment horizontal="center" vertical="center"/>
    </xf>
    <xf numFmtId="0" fontId="8" fillId="0" borderId="0" xfId="0" applyFont="1" applyBorder="1" applyAlignment="1">
      <alignment horizontal="center" vertical="center"/>
    </xf>
    <xf numFmtId="0" fontId="34" fillId="0" borderId="16" xfId="0" applyFont="1" applyBorder="1" applyAlignment="1">
      <alignment horizontal="left" vertical="center" wrapText="1"/>
    </xf>
    <xf numFmtId="0" fontId="34" fillId="0" borderId="21" xfId="0" applyFont="1" applyBorder="1" applyAlignment="1">
      <alignment horizontal="left" vertical="center" wrapText="1"/>
    </xf>
    <xf numFmtId="0" fontId="34" fillId="0" borderId="13" xfId="0" applyFont="1" applyBorder="1" applyAlignment="1">
      <alignment horizontal="left" vertical="center" wrapText="1"/>
    </xf>
    <xf numFmtId="38" fontId="5" fillId="0" borderId="20" xfId="51" applyFont="1" applyBorder="1" applyAlignment="1">
      <alignment horizontal="left" vertical="center" wrapText="1"/>
    </xf>
    <xf numFmtId="38" fontId="5" fillId="0" borderId="16" xfId="51" applyFont="1" applyBorder="1" applyAlignment="1">
      <alignment horizontal="left" vertical="center" wrapText="1"/>
    </xf>
    <xf numFmtId="38" fontId="5" fillId="0" borderId="18" xfId="51" applyFont="1" applyBorder="1" applyAlignment="1">
      <alignment horizontal="left" vertical="center" wrapText="1"/>
    </xf>
    <xf numFmtId="38" fontId="5" fillId="0" borderId="21" xfId="51" applyFont="1" applyBorder="1" applyAlignment="1">
      <alignment horizontal="left" vertical="center" wrapText="1"/>
    </xf>
    <xf numFmtId="38" fontId="5" fillId="0" borderId="14" xfId="51" applyFont="1" applyBorder="1" applyAlignment="1">
      <alignment horizontal="left" vertical="center" wrapText="1"/>
    </xf>
    <xf numFmtId="38" fontId="5" fillId="0" borderId="13" xfId="51" applyFont="1" applyBorder="1" applyAlignment="1">
      <alignment horizontal="left" vertical="center" wrapText="1"/>
    </xf>
    <xf numFmtId="0" fontId="18" fillId="0" borderId="129" xfId="0" applyFont="1" applyBorder="1" applyAlignment="1" applyProtection="1">
      <alignment horizontal="center" vertical="center"/>
      <protection locked="0"/>
    </xf>
    <xf numFmtId="0" fontId="18" fillId="0" borderId="130" xfId="0" applyFont="1" applyBorder="1" applyAlignment="1" applyProtection="1">
      <alignment horizontal="center" vertical="center"/>
      <protection locked="0"/>
    </xf>
    <xf numFmtId="0" fontId="18" fillId="0" borderId="131" xfId="0" applyFont="1" applyBorder="1" applyAlignment="1" applyProtection="1">
      <alignment horizontal="center" vertical="center"/>
      <protection locked="0"/>
    </xf>
    <xf numFmtId="0" fontId="18" fillId="0" borderId="132" xfId="0" applyFont="1" applyBorder="1" applyAlignment="1" applyProtection="1">
      <alignment horizontal="center" vertical="center"/>
      <protection locked="0"/>
    </xf>
    <xf numFmtId="0" fontId="18" fillId="0" borderId="133" xfId="0" applyFont="1" applyBorder="1" applyAlignment="1" applyProtection="1">
      <alignment horizontal="center" vertical="center"/>
      <protection locked="0"/>
    </xf>
    <xf numFmtId="0" fontId="18" fillId="0" borderId="134" xfId="0" applyFont="1" applyBorder="1" applyAlignment="1" applyProtection="1">
      <alignment horizontal="center" vertical="center"/>
      <protection locked="0"/>
    </xf>
    <xf numFmtId="0" fontId="18" fillId="0" borderId="135" xfId="0" applyFont="1" applyBorder="1" applyAlignment="1" applyProtection="1">
      <alignment horizontal="center" vertical="center"/>
      <protection locked="0"/>
    </xf>
    <xf numFmtId="0" fontId="18" fillId="0" borderId="136" xfId="0" applyFont="1" applyBorder="1" applyAlignment="1" applyProtection="1">
      <alignment horizontal="center" vertical="center"/>
      <protection locked="0"/>
    </xf>
    <xf numFmtId="38" fontId="5" fillId="0" borderId="19" xfId="51" applyFont="1" applyBorder="1" applyAlignment="1">
      <alignment horizontal="center" vertical="center" shrinkToFit="1"/>
    </xf>
    <xf numFmtId="38" fontId="5" fillId="0" borderId="17" xfId="51" applyFont="1" applyBorder="1" applyAlignment="1">
      <alignment horizontal="center" vertical="center" shrinkToFit="1"/>
    </xf>
    <xf numFmtId="38" fontId="5" fillId="0" borderId="15" xfId="51" applyFont="1" applyBorder="1" applyAlignment="1">
      <alignment horizontal="center" vertical="center" shrinkToFit="1"/>
    </xf>
    <xf numFmtId="38" fontId="5" fillId="0" borderId="21" xfId="51" applyFont="1" applyBorder="1" applyAlignment="1">
      <alignment horizontal="center" vertical="center"/>
    </xf>
    <xf numFmtId="0" fontId="36" fillId="0" borderId="122" xfId="0" applyFont="1" applyBorder="1" applyAlignment="1">
      <alignment horizontal="center" vertical="center" shrinkToFit="1"/>
    </xf>
    <xf numFmtId="0" fontId="36" fillId="0" borderId="0" xfId="0" applyFont="1" applyAlignment="1">
      <alignment horizontal="center" vertical="center" shrinkToFit="1"/>
    </xf>
    <xf numFmtId="0" fontId="36" fillId="0" borderId="123" xfId="0" applyFont="1" applyBorder="1" applyAlignment="1">
      <alignment horizontal="center" vertical="center" shrinkToFit="1"/>
    </xf>
    <xf numFmtId="0" fontId="36" fillId="0" borderId="91" xfId="0" applyFont="1" applyBorder="1" applyAlignment="1">
      <alignment horizontal="center" vertical="center" shrinkToFit="1"/>
    </xf>
    <xf numFmtId="0" fontId="36" fillId="0" borderId="50" xfId="0" applyFont="1" applyBorder="1" applyAlignment="1">
      <alignment horizontal="center" vertical="center" shrinkToFit="1"/>
    </xf>
    <xf numFmtId="0" fontId="36" fillId="0" borderId="92" xfId="0" applyFont="1" applyBorder="1" applyAlignment="1">
      <alignment horizontal="center" vertical="center" shrinkToFit="1"/>
    </xf>
    <xf numFmtId="0" fontId="4" fillId="0" borderId="137" xfId="0" applyFont="1" applyBorder="1" applyAlignment="1" applyProtection="1">
      <alignment horizontal="center" vertical="center"/>
      <protection locked="0"/>
    </xf>
    <xf numFmtId="0" fontId="4" fillId="0" borderId="39" xfId="0" applyFont="1" applyBorder="1" applyAlignment="1" applyProtection="1">
      <alignment horizontal="center" vertical="center"/>
      <protection locked="0"/>
    </xf>
    <xf numFmtId="0" fontId="4" fillId="0" borderId="114" xfId="0" applyFont="1" applyBorder="1" applyAlignment="1" applyProtection="1">
      <alignment horizontal="center" vertical="center"/>
      <protection locked="0"/>
    </xf>
    <xf numFmtId="0" fontId="4" fillId="0" borderId="87"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138" xfId="0" applyFont="1" applyBorder="1" applyAlignment="1">
      <alignment horizontal="center" vertical="center"/>
    </xf>
    <xf numFmtId="0" fontId="4" fillId="0" borderId="127" xfId="0" applyFont="1" applyBorder="1" applyAlignment="1" applyProtection="1">
      <alignment horizontal="left" vertical="center" shrinkToFit="1"/>
      <protection locked="0"/>
    </xf>
    <xf numFmtId="0" fontId="4" fillId="0" borderId="33" xfId="0" applyFont="1" applyBorder="1" applyAlignment="1" applyProtection="1">
      <alignment horizontal="left" vertical="center" shrinkToFit="1"/>
      <protection locked="0"/>
    </xf>
    <xf numFmtId="0" fontId="4" fillId="0" borderId="139" xfId="0" applyFont="1" applyBorder="1" applyAlignment="1" applyProtection="1">
      <alignment horizontal="left" vertical="center" shrinkToFit="1"/>
      <protection locked="0"/>
    </xf>
    <xf numFmtId="0" fontId="35" fillId="0" borderId="127" xfId="0" applyFont="1" applyBorder="1" applyAlignment="1" applyProtection="1">
      <alignment horizontal="center" vertical="center"/>
      <protection locked="0"/>
    </xf>
    <xf numFmtId="0" fontId="35" fillId="0" borderId="33" xfId="0" applyFont="1" applyBorder="1" applyAlignment="1" applyProtection="1">
      <alignment horizontal="center" vertical="center"/>
      <protection locked="0"/>
    </xf>
    <xf numFmtId="0" fontId="35" fillId="0" borderId="139" xfId="0" applyFont="1" applyBorder="1" applyAlignment="1" applyProtection="1">
      <alignment horizontal="center" vertical="center"/>
      <protection locked="0"/>
    </xf>
    <xf numFmtId="0" fontId="10" fillId="0" borderId="113" xfId="0" applyFont="1" applyBorder="1" applyAlignment="1">
      <alignment horizontal="right" vertical="center" shrinkToFit="1"/>
    </xf>
    <xf numFmtId="0" fontId="10" fillId="0" borderId="39" xfId="0" applyFont="1" applyBorder="1" applyAlignment="1">
      <alignment horizontal="right" vertical="center" shrinkToFit="1"/>
    </xf>
    <xf numFmtId="0" fontId="10" fillId="0" borderId="140" xfId="0" applyFont="1" applyBorder="1" applyAlignment="1">
      <alignment horizontal="right" vertical="center" shrinkToFit="1"/>
    </xf>
    <xf numFmtId="0" fontId="10" fillId="0" borderId="15" xfId="0" applyFont="1" applyBorder="1" applyAlignment="1">
      <alignment horizontal="right" vertical="center" shrinkToFit="1"/>
    </xf>
    <xf numFmtId="0" fontId="10" fillId="0" borderId="11" xfId="0" applyFont="1" applyBorder="1" applyAlignment="1">
      <alignment horizontal="right" vertical="center" shrinkToFit="1"/>
    </xf>
    <xf numFmtId="0" fontId="10" fillId="0" borderId="86" xfId="0" applyFont="1" applyBorder="1" applyAlignment="1">
      <alignment horizontal="right" vertical="center" shrinkToFit="1"/>
    </xf>
    <xf numFmtId="0" fontId="35" fillId="0" borderId="127" xfId="0" applyFont="1" applyBorder="1" applyAlignment="1" applyProtection="1">
      <alignment horizontal="center" vertical="center" shrinkToFit="1"/>
      <protection locked="0"/>
    </xf>
    <xf numFmtId="0" fontId="35" fillId="0" borderId="33" xfId="0" applyFont="1" applyBorder="1" applyAlignment="1" applyProtection="1">
      <alignment horizontal="center" vertical="center" shrinkToFit="1"/>
      <protection locked="0"/>
    </xf>
    <xf numFmtId="0" fontId="35" fillId="0" borderId="139" xfId="0" applyFont="1" applyBorder="1" applyAlignment="1" applyProtection="1">
      <alignment horizontal="center" vertical="center" shrinkToFit="1"/>
      <protection locked="0"/>
    </xf>
    <xf numFmtId="0" fontId="10" fillId="0" borderId="71" xfId="0" applyFont="1" applyBorder="1" applyAlignment="1">
      <alignment horizontal="left" vertical="center"/>
    </xf>
    <xf numFmtId="0" fontId="10" fillId="0" borderId="54" xfId="0" applyFont="1" applyBorder="1" applyAlignment="1">
      <alignment horizontal="left" vertical="center"/>
    </xf>
    <xf numFmtId="38" fontId="5" fillId="0" borderId="71" xfId="51" applyFont="1" applyBorder="1" applyAlignment="1">
      <alignment horizontal="right" vertical="center"/>
    </xf>
    <xf numFmtId="38" fontId="5" fillId="0" borderId="54" xfId="51" applyFont="1" applyBorder="1" applyAlignment="1">
      <alignment horizontal="right" vertical="center"/>
    </xf>
    <xf numFmtId="0" fontId="10" fillId="0" borderId="54" xfId="0" applyFont="1" applyBorder="1" applyAlignment="1">
      <alignment horizontal="left" vertical="center" wrapText="1"/>
    </xf>
    <xf numFmtId="0" fontId="10" fillId="0" borderId="70" xfId="0" applyFont="1" applyBorder="1" applyAlignment="1">
      <alignment horizontal="left" vertical="center" wrapText="1"/>
    </xf>
    <xf numFmtId="38" fontId="5" fillId="0" borderId="70" xfId="51" applyFont="1" applyBorder="1" applyAlignment="1">
      <alignment horizontal="right" vertical="center"/>
    </xf>
    <xf numFmtId="38" fontId="5" fillId="0" borderId="75" xfId="51" applyFont="1" applyBorder="1" applyAlignment="1">
      <alignment horizontal="right" vertical="center"/>
    </xf>
    <xf numFmtId="38" fontId="5" fillId="0" borderId="13" xfId="51" applyFont="1" applyBorder="1" applyAlignment="1">
      <alignment horizontal="right" vertical="center"/>
    </xf>
    <xf numFmtId="38" fontId="5" fillId="0" borderId="55" xfId="51" applyFont="1" applyBorder="1" applyAlignment="1">
      <alignment horizontal="center" vertical="center" wrapText="1"/>
    </xf>
    <xf numFmtId="38" fontId="5" fillId="0" borderId="68" xfId="51" applyFont="1" applyBorder="1" applyAlignment="1">
      <alignment horizontal="center" vertical="center" wrapText="1"/>
    </xf>
    <xf numFmtId="38" fontId="5" fillId="0" borderId="61" xfId="51" applyFont="1" applyBorder="1" applyAlignment="1">
      <alignment horizontal="center" vertical="center" wrapText="1"/>
    </xf>
    <xf numFmtId="38" fontId="5" fillId="0" borderId="69" xfId="51" applyFont="1" applyBorder="1" applyAlignment="1">
      <alignment horizontal="center" vertical="center" wrapText="1"/>
    </xf>
    <xf numFmtId="38" fontId="20" fillId="0" borderId="82" xfId="51" applyFont="1" applyBorder="1" applyAlignment="1">
      <alignment horizontal="left" vertical="center" wrapText="1"/>
    </xf>
    <xf numFmtId="38" fontId="20" fillId="0" borderId="83" xfId="51" applyFont="1" applyBorder="1" applyAlignment="1">
      <alignment horizontal="left" vertical="center" wrapText="1"/>
    </xf>
    <xf numFmtId="38" fontId="20" fillId="0" borderId="68" xfId="51" applyFont="1" applyBorder="1" applyAlignment="1">
      <alignment horizontal="left" vertical="center" wrapText="1"/>
    </xf>
    <xf numFmtId="38" fontId="20" fillId="0" borderId="69" xfId="51" applyFont="1" applyBorder="1" applyAlignment="1">
      <alignment horizontal="left" vertical="center" wrapText="1"/>
    </xf>
    <xf numFmtId="0" fontId="10" fillId="0" borderId="74" xfId="0" applyFont="1" applyBorder="1" applyAlignment="1">
      <alignment horizontal="left" vertical="center" wrapText="1"/>
    </xf>
    <xf numFmtId="38" fontId="5" fillId="0" borderId="74" xfId="51" applyFont="1" applyBorder="1" applyAlignment="1">
      <alignment horizontal="right" vertical="center"/>
    </xf>
    <xf numFmtId="38" fontId="5" fillId="0" borderId="16" xfId="51" applyFont="1" applyBorder="1" applyAlignment="1">
      <alignment horizontal="right" vertical="center"/>
    </xf>
    <xf numFmtId="0" fontId="5" fillId="0" borderId="72" xfId="0" applyFont="1" applyBorder="1" applyAlignment="1">
      <alignment vertical="center" wrapText="1"/>
    </xf>
    <xf numFmtId="0" fontId="0" fillId="0" borderId="73" xfId="0" applyBorder="1" applyAlignment="1">
      <alignment vertical="center"/>
    </xf>
    <xf numFmtId="0" fontId="0" fillId="0" borderId="55" xfId="0" applyBorder="1" applyAlignment="1">
      <alignment vertical="center"/>
    </xf>
    <xf numFmtId="0" fontId="0" fillId="0" borderId="61" xfId="0" applyBorder="1" applyAlignment="1">
      <alignment vertical="center"/>
    </xf>
    <xf numFmtId="0" fontId="7" fillId="0" borderId="54" xfId="0" applyFont="1" applyBorder="1" applyAlignment="1">
      <alignment horizontal="left" vertical="center" wrapText="1" shrinkToFit="1"/>
    </xf>
    <xf numFmtId="0" fontId="10" fillId="0" borderId="70" xfId="0" applyFont="1" applyBorder="1" applyAlignment="1" quotePrefix="1">
      <alignment horizontal="left" vertical="center" wrapText="1" shrinkToFit="1"/>
    </xf>
    <xf numFmtId="0" fontId="0" fillId="0" borderId="54" xfId="0" applyBorder="1" applyAlignment="1">
      <alignment horizontal="center" vertical="center" shrinkToFit="1"/>
    </xf>
    <xf numFmtId="0" fontId="0" fillId="0" borderId="70" xfId="0" applyBorder="1" applyAlignment="1">
      <alignment horizontal="center" vertical="center" shrinkToFit="1"/>
    </xf>
    <xf numFmtId="0" fontId="0" fillId="0" borderId="55" xfId="0" applyBorder="1" applyAlignment="1">
      <alignment horizontal="center" vertical="center"/>
    </xf>
    <xf numFmtId="0" fontId="0" fillId="0" borderId="68" xfId="0" applyBorder="1" applyAlignment="1">
      <alignment horizontal="center" vertical="center"/>
    </xf>
    <xf numFmtId="0" fontId="0" fillId="0" borderId="61" xfId="0" applyBorder="1" applyAlignment="1">
      <alignment horizontal="center" vertical="center"/>
    </xf>
    <xf numFmtId="0" fontId="0" fillId="0" borderId="69" xfId="0" applyBorder="1" applyAlignment="1">
      <alignment horizontal="center" vertical="center"/>
    </xf>
    <xf numFmtId="0" fontId="10" fillId="0" borderId="71" xfId="0" applyFont="1" applyBorder="1" applyAlignment="1">
      <alignment horizontal="left" vertical="center" wrapText="1" shrinkToFit="1"/>
    </xf>
    <xf numFmtId="38" fontId="7" fillId="0" borderId="54" xfId="51" applyFont="1" applyBorder="1" applyAlignment="1">
      <alignment horizontal="left" vertical="center" wrapText="1"/>
    </xf>
    <xf numFmtId="38" fontId="7" fillId="0" borderId="70" xfId="51" applyFont="1" applyBorder="1" applyAlignment="1">
      <alignment horizontal="left" vertical="center" wrapText="1"/>
    </xf>
    <xf numFmtId="0" fontId="7" fillId="0" borderId="71" xfId="0" applyFont="1" applyBorder="1" applyAlignment="1">
      <alignment vertical="center" wrapText="1" shrinkToFit="1"/>
    </xf>
    <xf numFmtId="0" fontId="7" fillId="0" borderId="54" xfId="0" applyFont="1" applyBorder="1" applyAlignment="1">
      <alignment vertical="center" shrinkToFit="1"/>
    </xf>
    <xf numFmtId="0" fontId="4" fillId="0" borderId="54" xfId="0" applyFont="1" applyBorder="1" applyAlignment="1">
      <alignment horizontal="center" vertical="center" shrinkToFit="1"/>
    </xf>
    <xf numFmtId="0" fontId="4" fillId="0" borderId="55" xfId="0" applyFont="1" applyBorder="1" applyAlignment="1">
      <alignment horizontal="center" vertical="center" shrinkToFit="1"/>
    </xf>
    <xf numFmtId="38" fontId="5" fillId="0" borderId="70" xfId="51" applyFont="1" applyBorder="1" applyAlignment="1">
      <alignment horizontal="center" vertical="center"/>
    </xf>
    <xf numFmtId="0" fontId="0" fillId="0" borderId="54" xfId="0" applyFont="1" applyBorder="1" applyAlignment="1">
      <alignment vertical="center"/>
    </xf>
    <xf numFmtId="0" fontId="10" fillId="0" borderId="54" xfId="0" applyFont="1" applyBorder="1" applyAlignment="1">
      <alignment horizontal="left" vertical="center" wrapText="1" shrinkToFit="1"/>
    </xf>
    <xf numFmtId="0" fontId="7" fillId="0" borderId="70" xfId="0" applyFont="1" applyBorder="1" applyAlignment="1">
      <alignment horizontal="left" vertical="center" wrapText="1" shrinkToFit="1"/>
    </xf>
    <xf numFmtId="0" fontId="0" fillId="0" borderId="71" xfId="0" applyFont="1" applyBorder="1" applyAlignment="1">
      <alignment horizontal="center" vertical="center"/>
    </xf>
    <xf numFmtId="0" fontId="0" fillId="0" borderId="54" xfId="0" applyFont="1" applyBorder="1" applyAlignment="1">
      <alignment horizontal="center" vertical="center"/>
    </xf>
    <xf numFmtId="0" fontId="5" fillId="0" borderId="73" xfId="0" applyFont="1" applyBorder="1" applyAlignment="1">
      <alignment horizontal="left" vertical="center" shrinkToFit="1"/>
    </xf>
    <xf numFmtId="0" fontId="5" fillId="0" borderId="55" xfId="0" applyFont="1" applyBorder="1" applyAlignment="1">
      <alignment horizontal="left" vertical="center" shrinkToFit="1"/>
    </xf>
    <xf numFmtId="0" fontId="5" fillId="0" borderId="61" xfId="0" applyFont="1" applyBorder="1" applyAlignment="1">
      <alignment horizontal="left" vertical="center" shrinkToFit="1"/>
    </xf>
    <xf numFmtId="0" fontId="0" fillId="0" borderId="71" xfId="0" applyFont="1" applyBorder="1" applyAlignment="1">
      <alignment horizontal="center" vertical="center" shrinkToFit="1"/>
    </xf>
    <xf numFmtId="0" fontId="0" fillId="0" borderId="54" xfId="0" applyFont="1" applyBorder="1" applyAlignment="1">
      <alignment horizontal="center" vertical="center" shrinkToFit="1"/>
    </xf>
    <xf numFmtId="0" fontId="5" fillId="0" borderId="72" xfId="0" applyFont="1" applyBorder="1" applyAlignment="1">
      <alignment horizontal="left" vertical="center" wrapText="1"/>
    </xf>
    <xf numFmtId="0" fontId="5" fillId="0" borderId="73" xfId="0" applyFont="1" applyBorder="1" applyAlignment="1">
      <alignment horizontal="left" vertical="center" wrapText="1"/>
    </xf>
    <xf numFmtId="0" fontId="5" fillId="0" borderId="55" xfId="0" applyFont="1" applyBorder="1" applyAlignment="1">
      <alignment horizontal="left" vertical="center" wrapText="1"/>
    </xf>
    <xf numFmtId="0" fontId="5" fillId="0" borderId="61" xfId="0" applyFont="1" applyBorder="1" applyAlignment="1">
      <alignment horizontal="left" vertical="center" wrapText="1"/>
    </xf>
    <xf numFmtId="0" fontId="0" fillId="0" borderId="70" xfId="0" applyFont="1" applyBorder="1" applyAlignment="1">
      <alignment vertical="center"/>
    </xf>
    <xf numFmtId="0" fontId="0" fillId="0" borderId="70" xfId="0" applyFont="1" applyBorder="1" applyAlignment="1">
      <alignment horizontal="center" vertical="center" shrinkToFit="1"/>
    </xf>
    <xf numFmtId="0" fontId="0" fillId="0" borderId="55" xfId="0" applyFont="1" applyBorder="1" applyAlignment="1">
      <alignment horizontal="center" vertical="center"/>
    </xf>
    <xf numFmtId="0" fontId="0" fillId="0" borderId="68" xfId="0" applyFont="1" applyBorder="1" applyAlignment="1">
      <alignment horizontal="center" vertical="center"/>
    </xf>
    <xf numFmtId="0" fontId="0" fillId="0" borderId="61" xfId="0" applyFont="1" applyBorder="1" applyAlignment="1">
      <alignment horizontal="center" vertical="center"/>
    </xf>
    <xf numFmtId="0" fontId="0" fillId="0" borderId="69" xfId="0" applyFont="1" applyBorder="1" applyAlignment="1">
      <alignment horizontal="center" vertical="center"/>
    </xf>
    <xf numFmtId="0" fontId="5" fillId="0" borderId="73" xfId="0" applyFont="1" applyBorder="1" applyAlignment="1">
      <alignment vertical="center" wrapText="1"/>
    </xf>
    <xf numFmtId="0" fontId="5" fillId="0" borderId="55" xfId="0" applyFont="1" applyBorder="1" applyAlignment="1">
      <alignment vertical="center" wrapText="1"/>
    </xf>
    <xf numFmtId="0" fontId="5" fillId="0" borderId="61" xfId="0" applyFont="1" applyBorder="1" applyAlignment="1">
      <alignment vertical="center" wrapText="1"/>
    </xf>
    <xf numFmtId="38" fontId="5" fillId="0" borderId="75" xfId="51" applyFont="1" applyBorder="1" applyAlignment="1">
      <alignment vertical="center" shrinkToFit="1"/>
    </xf>
    <xf numFmtId="38" fontId="5" fillId="0" borderId="13" xfId="51" applyFont="1" applyBorder="1" applyAlignment="1">
      <alignment vertical="center" shrinkToFit="1"/>
    </xf>
    <xf numFmtId="0" fontId="5" fillId="0" borderId="68" xfId="0" applyFont="1" applyBorder="1" applyAlignment="1">
      <alignment horizontal="left" vertical="center" shrinkToFit="1"/>
    </xf>
    <xf numFmtId="0" fontId="5" fillId="0" borderId="69" xfId="0" applyFont="1" applyBorder="1" applyAlignment="1">
      <alignment horizontal="left" vertical="center" shrinkToFit="1"/>
    </xf>
    <xf numFmtId="0" fontId="0" fillId="0" borderId="70" xfId="0" applyFont="1" applyBorder="1" applyAlignment="1">
      <alignment horizontal="center" vertical="center"/>
    </xf>
    <xf numFmtId="0" fontId="23" fillId="34" borderId="0" xfId="0" applyFont="1" applyFill="1" applyAlignment="1">
      <alignment horizontal="center" vertical="center" wrapText="1" shrinkToFit="1"/>
    </xf>
    <xf numFmtId="0" fontId="23" fillId="34" borderId="0" xfId="0" applyFont="1" applyFill="1" applyAlignment="1">
      <alignment horizontal="center" vertical="center" shrinkToFit="1"/>
    </xf>
    <xf numFmtId="0" fontId="0" fillId="0" borderId="25" xfId="0" applyBorder="1" applyAlignment="1">
      <alignment horizontal="left" vertical="center"/>
    </xf>
    <xf numFmtId="0" fontId="17" fillId="33" borderId="16" xfId="0" applyFont="1" applyFill="1" applyBorder="1" applyAlignment="1">
      <alignment horizontal="center" vertical="center"/>
    </xf>
    <xf numFmtId="0" fontId="17" fillId="33" borderId="21" xfId="0" applyFont="1" applyFill="1" applyBorder="1" applyAlignment="1">
      <alignment horizontal="center" vertical="center"/>
    </xf>
    <xf numFmtId="0" fontId="17" fillId="33" borderId="13" xfId="0" applyFont="1" applyFill="1" applyBorder="1" applyAlignment="1">
      <alignment horizontal="center" vertical="center"/>
    </xf>
    <xf numFmtId="0" fontId="0" fillId="0" borderId="0" xfId="0" applyAlignment="1">
      <alignment vertical="center" wrapText="1"/>
    </xf>
    <xf numFmtId="0" fontId="0" fillId="0" borderId="12" xfId="0" applyBorder="1" applyAlignment="1">
      <alignment horizontal="center" vertical="center"/>
    </xf>
    <xf numFmtId="0" fontId="0" fillId="0" borderId="25" xfId="0" applyBorder="1" applyAlignment="1">
      <alignment horizontal="left" vertical="center" wrapText="1"/>
    </xf>
    <xf numFmtId="0" fontId="17" fillId="0" borderId="51" xfId="0" applyFont="1" applyBorder="1" applyAlignment="1">
      <alignment horizontal="center" vertical="center" wrapText="1"/>
    </xf>
    <xf numFmtId="0" fontId="17" fillId="0" borderId="141" xfId="0" applyFont="1" applyBorder="1" applyAlignment="1">
      <alignment horizontal="center" vertical="center" wrapText="1"/>
    </xf>
    <xf numFmtId="0" fontId="17" fillId="0" borderId="142" xfId="0" applyFont="1" applyBorder="1" applyAlignment="1">
      <alignment horizontal="center" vertical="center" wrapText="1"/>
    </xf>
    <xf numFmtId="0" fontId="25" fillId="0" borderId="51" xfId="0" applyFont="1" applyBorder="1" applyAlignment="1">
      <alignment horizontal="center" vertical="center" wrapText="1"/>
    </xf>
    <xf numFmtId="0" fontId="25" fillId="0" borderId="141" xfId="0" applyFont="1" applyBorder="1" applyAlignment="1">
      <alignment horizontal="center" vertical="center" wrapText="1"/>
    </xf>
    <xf numFmtId="0" fontId="25" fillId="0" borderId="142" xfId="0" applyFont="1" applyBorder="1" applyAlignment="1">
      <alignment horizontal="center" vertical="center" wrapText="1"/>
    </xf>
    <xf numFmtId="0" fontId="17" fillId="33"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2" xfId="0" applyBorder="1" applyAlignment="1">
      <alignment vertical="center" wrapText="1"/>
    </xf>
    <xf numFmtId="0" fontId="29" fillId="0" borderId="21" xfId="0" applyFont="1" applyBorder="1" applyAlignment="1">
      <alignment horizontal="left" vertical="center" textRotation="255" wrapText="1"/>
    </xf>
    <xf numFmtId="0" fontId="29" fillId="0" borderId="21" xfId="0" applyFont="1" applyBorder="1" applyAlignment="1">
      <alignment horizontal="left" vertical="center"/>
    </xf>
    <xf numFmtId="0" fontId="29" fillId="0" borderId="13" xfId="0" applyFont="1" applyBorder="1" applyAlignment="1">
      <alignment horizontal="left" vertical="center"/>
    </xf>
    <xf numFmtId="0" fontId="4" fillId="0" borderId="26" xfId="0" applyFont="1" applyBorder="1" applyAlignment="1">
      <alignment horizontal="center" vertical="center"/>
    </xf>
    <xf numFmtId="0" fontId="4" fillId="0" borderId="22" xfId="0" applyFont="1" applyBorder="1" applyAlignment="1">
      <alignment horizontal="center" vertical="center"/>
    </xf>
    <xf numFmtId="0" fontId="0" fillId="0" borderId="25" xfId="0" applyBorder="1" applyAlignment="1">
      <alignment horizontal="center" vertical="center"/>
    </xf>
    <xf numFmtId="0" fontId="0" fillId="0" borderId="22" xfId="0" applyBorder="1" applyAlignment="1">
      <alignment horizontal="center" vertical="center"/>
    </xf>
    <xf numFmtId="0" fontId="0" fillId="0" borderId="16" xfId="0" applyBorder="1" applyAlignment="1">
      <alignment horizontal="center" vertical="center"/>
    </xf>
    <xf numFmtId="0" fontId="0" fillId="0" borderId="21" xfId="0" applyBorder="1" applyAlignment="1">
      <alignment horizontal="center" vertical="center"/>
    </xf>
    <xf numFmtId="0" fontId="24" fillId="34" borderId="0" xfId="0" applyFont="1" applyFill="1" applyAlignment="1">
      <alignment vertical="center"/>
    </xf>
    <xf numFmtId="0" fontId="25" fillId="0" borderId="0" xfId="0" applyFont="1" applyAlignment="1">
      <alignment vertical="center"/>
    </xf>
    <xf numFmtId="0" fontId="17" fillId="33" borderId="25" xfId="0" applyFont="1" applyFill="1" applyBorder="1" applyAlignment="1">
      <alignment vertical="center" wrapText="1"/>
    </xf>
    <xf numFmtId="0" fontId="0" fillId="0" borderId="26" xfId="0" applyBorder="1" applyAlignment="1">
      <alignment vertical="center" wrapText="1"/>
    </xf>
    <xf numFmtId="0" fontId="0" fillId="0" borderId="22" xfId="0" applyBorder="1" applyAlignment="1">
      <alignment vertical="center" wrapText="1"/>
    </xf>
    <xf numFmtId="0" fontId="29" fillId="0" borderId="17" xfId="0" applyFont="1" applyBorder="1" applyAlignment="1">
      <alignment vertical="center" wrapText="1"/>
    </xf>
    <xf numFmtId="0" fontId="29" fillId="0" borderId="0" xfId="0" applyFont="1" applyAlignment="1">
      <alignment vertical="center" wrapText="1"/>
    </xf>
    <xf numFmtId="0" fontId="29" fillId="0" borderId="18" xfId="0" applyFont="1" applyBorder="1" applyAlignment="1">
      <alignment vertical="center" wrapText="1"/>
    </xf>
    <xf numFmtId="0" fontId="26" fillId="0" borderId="11" xfId="0" applyFont="1" applyBorder="1" applyAlignment="1">
      <alignment vertical="top" wrapText="1"/>
    </xf>
    <xf numFmtId="0" fontId="0" fillId="0" borderId="11" xfId="0" applyBorder="1" applyAlignment="1">
      <alignment vertical="top"/>
    </xf>
    <xf numFmtId="0" fontId="26" fillId="0" borderId="0" xfId="0" applyFont="1" applyAlignment="1">
      <alignment vertical="center" wrapText="1"/>
    </xf>
    <xf numFmtId="0" fontId="0" fillId="0" borderId="0" xfId="0" applyAlignment="1">
      <alignment vertical="center"/>
    </xf>
    <xf numFmtId="0" fontId="26" fillId="0" borderId="0" xfId="0" applyFont="1" applyAlignment="1">
      <alignment vertical="top" wrapText="1"/>
    </xf>
    <xf numFmtId="0" fontId="0" fillId="0" borderId="0" xfId="0" applyAlignment="1">
      <alignment vertical="top"/>
    </xf>
    <xf numFmtId="0" fontId="0" fillId="0" borderId="25" xfId="0" applyBorder="1" applyAlignment="1">
      <alignment vertical="center" wrapText="1"/>
    </xf>
    <xf numFmtId="0" fontId="10" fillId="0" borderId="15" xfId="0" applyFont="1" applyBorder="1" applyAlignment="1" quotePrefix="1">
      <alignment horizontal="right" vertical="center" shrinkToFit="1"/>
    </xf>
    <xf numFmtId="0" fontId="10" fillId="0" borderId="11" xfId="0" applyFont="1" applyBorder="1" applyAlignment="1" quotePrefix="1">
      <alignment horizontal="right" vertical="center" shrinkToFit="1"/>
    </xf>
    <xf numFmtId="0" fontId="16" fillId="34" borderId="25" xfId="0" applyFont="1" applyFill="1" applyBorder="1" applyAlignment="1" quotePrefix="1">
      <alignment vertical="center"/>
    </xf>
    <xf numFmtId="0" fontId="16" fillId="34" borderId="26" xfId="0" applyFont="1" applyFill="1" applyBorder="1" applyAlignment="1" quotePrefix="1">
      <alignment vertical="center"/>
    </xf>
    <xf numFmtId="0" fontId="4" fillId="0" borderId="13" xfId="0" applyFont="1" applyBorder="1" applyAlignment="1">
      <alignment horizontal="center" vertical="center" shrinkToFit="1"/>
    </xf>
    <xf numFmtId="0" fontId="0" fillId="0" borderId="20" xfId="0" applyBorder="1" applyAlignment="1">
      <alignment vertical="center"/>
    </xf>
    <xf numFmtId="0" fontId="0" fillId="0" borderId="14" xfId="0" applyBorder="1" applyAlignment="1">
      <alignment vertical="center"/>
    </xf>
    <xf numFmtId="38" fontId="5" fillId="0" borderId="19" xfId="51" applyFont="1" applyBorder="1" applyAlignment="1" quotePrefix="1">
      <alignment vertical="center" wrapText="1"/>
    </xf>
    <xf numFmtId="38" fontId="5" fillId="0" borderId="20" xfId="51" applyFont="1" applyBorder="1" applyAlignment="1" quotePrefix="1">
      <alignment vertical="center" wrapText="1"/>
    </xf>
    <xf numFmtId="38" fontId="5" fillId="0" borderId="15" xfId="51" applyFont="1" applyBorder="1" applyAlignment="1" quotePrefix="1">
      <alignment vertical="center" wrapText="1"/>
    </xf>
    <xf numFmtId="38" fontId="5" fillId="0" borderId="14" xfId="51" applyFont="1" applyBorder="1" applyAlignment="1" quotePrefix="1">
      <alignment vertical="center" wrapText="1"/>
    </xf>
    <xf numFmtId="38" fontId="5" fillId="0" borderId="16" xfId="53" applyFont="1" applyBorder="1" applyAlignment="1">
      <alignment vertical="center"/>
    </xf>
    <xf numFmtId="38" fontId="5" fillId="0" borderId="13" xfId="53" applyFont="1" applyBorder="1" applyAlignment="1">
      <alignment vertical="center"/>
    </xf>
    <xf numFmtId="0" fontId="18" fillId="0" borderId="16" xfId="0" applyFont="1" applyBorder="1" applyAlignment="1" applyProtection="1">
      <alignment horizontal="center" vertical="center" shrinkToFit="1"/>
      <protection locked="0"/>
    </xf>
    <xf numFmtId="0" fontId="18" fillId="0" borderId="13" xfId="0" applyFont="1" applyBorder="1" applyAlignment="1" applyProtection="1">
      <alignment horizontal="center" vertical="center" shrinkToFit="1"/>
      <protection locked="0"/>
    </xf>
    <xf numFmtId="38" fontId="5" fillId="0" borderId="72" xfId="51" applyFont="1" applyBorder="1" applyAlignment="1" quotePrefix="1">
      <alignment vertical="center" wrapText="1"/>
    </xf>
    <xf numFmtId="0" fontId="0" fillId="0" borderId="73" xfId="0" applyBorder="1" applyAlignment="1">
      <alignment vertical="center" wrapText="1"/>
    </xf>
    <xf numFmtId="0" fontId="0" fillId="0" borderId="55" xfId="0" applyBorder="1" applyAlignment="1">
      <alignment vertical="center" wrapText="1"/>
    </xf>
    <xf numFmtId="0" fontId="0" fillId="0" borderId="61" xfId="0" applyBorder="1" applyAlignment="1">
      <alignment vertical="center" wrapText="1"/>
    </xf>
    <xf numFmtId="0" fontId="8" fillId="0" borderId="16"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13" xfId="0" applyFont="1" applyBorder="1" applyAlignment="1">
      <alignment horizontal="center" vertical="center" wrapText="1"/>
    </xf>
    <xf numFmtId="38" fontId="5" fillId="0" borderId="55" xfId="51" applyFont="1" applyBorder="1" applyAlignment="1" quotePrefix="1">
      <alignment vertical="center" wrapText="1"/>
    </xf>
    <xf numFmtId="0" fontId="0" fillId="0" borderId="68" xfId="0" applyBorder="1" applyAlignment="1">
      <alignment vertical="center" wrapText="1"/>
    </xf>
    <xf numFmtId="0" fontId="0" fillId="0" borderId="69" xfId="0" applyBorder="1" applyAlignment="1">
      <alignment vertical="center" wrapText="1"/>
    </xf>
    <xf numFmtId="0" fontId="4" fillId="0" borderId="70" xfId="0" applyFont="1" applyBorder="1" applyAlignment="1">
      <alignment horizontal="center" vertical="center" shrinkToFit="1"/>
    </xf>
    <xf numFmtId="0" fontId="8" fillId="0" borderId="16" xfId="0" applyFont="1" applyBorder="1" applyAlignment="1">
      <alignment horizontal="center" vertical="center" shrinkToFit="1"/>
    </xf>
    <xf numFmtId="0" fontId="8" fillId="0" borderId="21" xfId="0" applyFont="1" applyBorder="1" applyAlignment="1">
      <alignment horizontal="center" vertical="center" shrinkToFit="1"/>
    </xf>
    <xf numFmtId="0" fontId="8" fillId="0" borderId="13" xfId="0" applyFont="1" applyBorder="1" applyAlignment="1">
      <alignment horizontal="center" vertical="center" shrinkToFit="1"/>
    </xf>
    <xf numFmtId="0" fontId="5" fillId="0" borderId="19" xfId="0" applyFont="1" applyBorder="1" applyAlignment="1" applyProtection="1">
      <alignment vertical="center" wrapText="1" shrinkToFit="1"/>
      <protection locked="0"/>
    </xf>
    <xf numFmtId="0" fontId="5" fillId="0" borderId="20" xfId="0" applyFont="1" applyBorder="1" applyAlignment="1" applyProtection="1">
      <alignment vertical="center" wrapText="1" shrinkToFit="1"/>
      <protection locked="0"/>
    </xf>
    <xf numFmtId="0" fontId="5" fillId="0" borderId="15" xfId="0" applyFont="1" applyBorder="1" applyAlignment="1" applyProtection="1">
      <alignment vertical="center" wrapText="1" shrinkToFit="1"/>
      <protection locked="0"/>
    </xf>
    <xf numFmtId="0" fontId="5" fillId="0" borderId="14" xfId="0" applyFont="1" applyBorder="1" applyAlignment="1" applyProtection="1">
      <alignment vertical="center" wrapText="1" shrinkToFit="1"/>
      <protection locked="0"/>
    </xf>
    <xf numFmtId="0" fontId="16" fillId="34" borderId="22" xfId="0" applyFont="1" applyFill="1" applyBorder="1" applyAlignment="1">
      <alignment vertical="center" shrinkToFit="1"/>
    </xf>
    <xf numFmtId="0" fontId="5" fillId="0" borderId="15" xfId="0" applyFont="1" applyBorder="1" applyAlignment="1">
      <alignment horizontal="right" vertical="center" wrapText="1" shrinkToFit="1"/>
    </xf>
    <xf numFmtId="0" fontId="5" fillId="0" borderId="11" xfId="0" applyFont="1" applyBorder="1" applyAlignment="1">
      <alignment horizontal="right" vertical="center" wrapText="1" shrinkToFit="1"/>
    </xf>
    <xf numFmtId="0" fontId="5" fillId="0" borderId="25" xfId="0" applyFont="1" applyBorder="1" applyAlignment="1">
      <alignment horizontal="center" vertical="center" wrapText="1" shrinkToFit="1"/>
    </xf>
    <xf numFmtId="0" fontId="5" fillId="0" borderId="22" xfId="0" applyFont="1" applyBorder="1" applyAlignment="1">
      <alignment horizontal="center" vertical="center" wrapText="1" shrinkToFit="1"/>
    </xf>
    <xf numFmtId="0" fontId="5" fillId="0" borderId="19" xfId="0" applyFont="1" applyBorder="1" applyAlignment="1" applyProtection="1">
      <alignment horizontal="center" vertical="center" wrapText="1" shrinkToFit="1"/>
      <protection locked="0"/>
    </xf>
    <xf numFmtId="0" fontId="5" fillId="0" borderId="20" xfId="0" applyFont="1" applyBorder="1" applyAlignment="1" applyProtection="1">
      <alignment horizontal="center" vertical="center" wrapText="1" shrinkToFit="1"/>
      <protection locked="0"/>
    </xf>
    <xf numFmtId="0" fontId="5" fillId="0" borderId="15" xfId="0" applyFont="1" applyBorder="1" applyAlignment="1" applyProtection="1">
      <alignment horizontal="center" vertical="center" wrapText="1" shrinkToFit="1"/>
      <protection locked="0"/>
    </xf>
    <xf numFmtId="0" fontId="5" fillId="0" borderId="14" xfId="0" applyFont="1" applyBorder="1" applyAlignment="1" applyProtection="1">
      <alignment horizontal="center" vertical="center" wrapText="1" shrinkToFit="1"/>
      <protection locked="0"/>
    </xf>
    <xf numFmtId="0" fontId="4" fillId="0" borderId="75" xfId="0" applyFont="1" applyBorder="1" applyAlignment="1">
      <alignment horizontal="center" vertical="center"/>
    </xf>
    <xf numFmtId="0" fontId="5" fillId="0" borderId="19" xfId="0" applyFont="1" applyBorder="1" applyAlignment="1">
      <alignment horizontal="center" vertical="center"/>
    </xf>
    <xf numFmtId="0" fontId="0" fillId="0" borderId="15" xfId="0" applyBorder="1" applyAlignment="1">
      <alignment vertical="center"/>
    </xf>
    <xf numFmtId="0" fontId="16" fillId="34" borderId="15" xfId="0" applyFont="1" applyFill="1" applyBorder="1" applyAlignment="1">
      <alignment horizontal="left" vertical="center" shrinkToFit="1"/>
    </xf>
    <xf numFmtId="0" fontId="16" fillId="34" borderId="11" xfId="0" applyFont="1" applyFill="1" applyBorder="1" applyAlignment="1">
      <alignment horizontal="left" vertical="center" shrinkToFit="1"/>
    </xf>
    <xf numFmtId="0" fontId="5" fillId="0" borderId="12" xfId="0" applyFont="1" applyBorder="1" applyAlignment="1">
      <alignment horizontal="center" vertical="center"/>
    </xf>
    <xf numFmtId="0" fontId="4" fillId="0" borderId="74" xfId="0" applyFont="1" applyBorder="1" applyAlignment="1">
      <alignment horizontal="center" vertical="center"/>
    </xf>
    <xf numFmtId="38" fontId="5" fillId="0" borderId="72" xfId="51" applyFont="1" applyBorder="1" applyAlignment="1">
      <alignment horizontal="center" vertical="center" wrapText="1"/>
    </xf>
    <xf numFmtId="38" fontId="5" fillId="0" borderId="73" xfId="51" applyFont="1" applyBorder="1" applyAlignment="1">
      <alignment horizontal="center" vertical="center" wrapText="1"/>
    </xf>
    <xf numFmtId="38" fontId="5" fillId="0" borderId="21" xfId="51" applyFont="1" applyBorder="1" applyAlignment="1">
      <alignment horizontal="right" vertical="center"/>
    </xf>
    <xf numFmtId="38" fontId="5" fillId="0" borderId="19" xfId="51" applyFont="1" applyBorder="1" applyAlignment="1">
      <alignment horizontal="center" vertical="center" wrapText="1" shrinkToFit="1"/>
    </xf>
    <xf numFmtId="38" fontId="5" fillId="0" borderId="20" xfId="51" applyFont="1" applyBorder="1" applyAlignment="1">
      <alignment horizontal="center" vertical="center" wrapText="1" shrinkToFit="1"/>
    </xf>
    <xf numFmtId="38" fontId="5" fillId="0" borderId="15" xfId="51" applyFont="1" applyBorder="1" applyAlignment="1">
      <alignment horizontal="center" vertical="center" wrapText="1" shrinkToFit="1"/>
    </xf>
    <xf numFmtId="38" fontId="5" fillId="0" borderId="14" xfId="51" applyFont="1" applyBorder="1" applyAlignment="1">
      <alignment horizontal="center" vertical="center" wrapText="1" shrinkToFit="1"/>
    </xf>
    <xf numFmtId="0" fontId="154" fillId="37" borderId="25" xfId="0" applyFont="1" applyFill="1" applyBorder="1" applyAlignment="1">
      <alignment horizontal="left" vertical="center" shrinkToFit="1"/>
    </xf>
    <xf numFmtId="0" fontId="154" fillId="37" borderId="26" xfId="0" applyFont="1" applyFill="1" applyBorder="1" applyAlignment="1">
      <alignment horizontal="left" vertical="center" shrinkToFit="1"/>
    </xf>
    <xf numFmtId="0" fontId="154" fillId="37" borderId="22" xfId="0" applyFont="1" applyFill="1" applyBorder="1" applyAlignment="1">
      <alignment horizontal="left" vertical="center" shrinkToFit="1"/>
    </xf>
    <xf numFmtId="0" fontId="154" fillId="37" borderId="25" xfId="0" applyFont="1" applyFill="1" applyBorder="1" applyAlignment="1" quotePrefix="1">
      <alignment horizontal="left" vertical="center" shrinkToFit="1"/>
    </xf>
    <xf numFmtId="49" fontId="5" fillId="0" borderId="25" xfId="0" applyNumberFormat="1" applyFont="1" applyBorder="1" applyAlignment="1">
      <alignment horizontal="center" vertical="center"/>
    </xf>
    <xf numFmtId="49" fontId="5" fillId="0" borderId="26" xfId="0" applyNumberFormat="1" applyFont="1" applyBorder="1" applyAlignment="1">
      <alignment horizontal="center" vertical="center"/>
    </xf>
    <xf numFmtId="49" fontId="5" fillId="0" borderId="12" xfId="0" applyNumberFormat="1" applyFont="1" applyBorder="1" applyAlignment="1">
      <alignment horizontal="center" vertical="center"/>
    </xf>
    <xf numFmtId="0" fontId="4" fillId="0" borderId="42" xfId="0" applyFont="1" applyBorder="1" applyAlignment="1" applyProtection="1">
      <alignment horizontal="center" vertical="center" shrinkToFit="1"/>
      <protection/>
    </xf>
    <xf numFmtId="0" fontId="4" fillId="0" borderId="43" xfId="0" applyFont="1" applyBorder="1" applyAlignment="1" applyProtection="1">
      <alignment horizontal="center" vertical="center" shrinkToFit="1"/>
      <protection/>
    </xf>
    <xf numFmtId="0" fontId="4" fillId="0" borderId="44" xfId="0" applyFont="1" applyBorder="1" applyAlignment="1" applyProtection="1">
      <alignment horizontal="center" vertical="center" shrinkToFit="1"/>
      <protection/>
    </xf>
    <xf numFmtId="38" fontId="5" fillId="0" borderId="45" xfId="51" applyFont="1" applyBorder="1" applyAlignment="1" applyProtection="1">
      <alignment vertical="center" shrinkToFit="1"/>
      <protection/>
    </xf>
    <xf numFmtId="38" fontId="5" fillId="0" borderId="12" xfId="51" applyFont="1" applyBorder="1" applyAlignment="1" applyProtection="1">
      <alignment vertical="center" shrinkToFit="1"/>
      <protection/>
    </xf>
    <xf numFmtId="38" fontId="5" fillId="0" borderId="12" xfId="51" applyFont="1" applyBorder="1" applyAlignment="1" applyProtection="1">
      <alignment horizontal="center" vertical="center" shrinkToFit="1"/>
      <protection/>
    </xf>
    <xf numFmtId="38" fontId="5" fillId="0" borderId="46" xfId="51" applyFont="1" applyBorder="1" applyAlignment="1" applyProtection="1">
      <alignment horizontal="center" vertical="center" shrinkToFit="1"/>
      <protection/>
    </xf>
    <xf numFmtId="0" fontId="10" fillId="0" borderId="47" xfId="0" applyFont="1" applyBorder="1" applyAlignment="1" applyProtection="1">
      <alignment vertical="center" shrinkToFit="1"/>
      <protection/>
    </xf>
    <xf numFmtId="0" fontId="10" fillId="0" borderId="23" xfId="0" applyFont="1" applyBorder="1" applyAlignment="1" applyProtection="1">
      <alignment vertical="center" shrinkToFit="1"/>
      <protection/>
    </xf>
    <xf numFmtId="0" fontId="4" fillId="0" borderId="50" xfId="0" applyFont="1" applyBorder="1" applyAlignment="1" applyProtection="1">
      <alignment vertical="center" shrinkToFit="1"/>
      <protection/>
    </xf>
    <xf numFmtId="0" fontId="4" fillId="0" borderId="0" xfId="0" applyFont="1" applyBorder="1" applyAlignment="1" applyProtection="1">
      <alignment vertical="center" shrinkToFit="1"/>
      <protection/>
    </xf>
    <xf numFmtId="0" fontId="10" fillId="0" borderId="45" xfId="0" applyFont="1" applyBorder="1" applyAlignment="1" applyProtection="1">
      <alignment vertical="center" shrinkToFit="1"/>
      <protection/>
    </xf>
    <xf numFmtId="0" fontId="10" fillId="0" borderId="12" xfId="0" applyFont="1" applyBorder="1" applyAlignment="1" applyProtection="1">
      <alignment vertical="center" shrinkToFit="1"/>
      <protection/>
    </xf>
    <xf numFmtId="0" fontId="8" fillId="0" borderId="43" xfId="0" applyFont="1" applyBorder="1" applyAlignment="1">
      <alignment horizontal="center" vertical="center"/>
    </xf>
    <xf numFmtId="0" fontId="8" fillId="0" borderId="110" xfId="0" applyFont="1" applyBorder="1" applyAlignment="1">
      <alignment horizontal="center" vertical="center"/>
    </xf>
    <xf numFmtId="0" fontId="8" fillId="0" borderId="44" xfId="0" applyFont="1" applyBorder="1" applyAlignment="1">
      <alignment horizontal="center" vertical="center"/>
    </xf>
    <xf numFmtId="0" fontId="8" fillId="0" borderId="25" xfId="0" applyFont="1" applyBorder="1" applyAlignment="1">
      <alignment horizontal="center" vertical="center"/>
    </xf>
    <xf numFmtId="0" fontId="8" fillId="0" borderId="46" xfId="0" applyFont="1" applyBorder="1" applyAlignment="1">
      <alignment horizontal="center" vertical="center"/>
    </xf>
    <xf numFmtId="0" fontId="40" fillId="0" borderId="0" xfId="0" applyFont="1" applyAlignment="1" applyProtection="1">
      <alignment horizontal="left" vertical="center" shrinkToFit="1"/>
      <protection/>
    </xf>
    <xf numFmtId="38" fontId="5" fillId="0" borderId="24" xfId="51" applyFont="1" applyBorder="1" applyAlignment="1">
      <alignment vertical="center" shrinkToFit="1"/>
    </xf>
    <xf numFmtId="38" fontId="5" fillId="0" borderId="52" xfId="51" applyFont="1" applyBorder="1" applyAlignment="1">
      <alignment vertical="center" shrinkToFit="1"/>
    </xf>
    <xf numFmtId="38" fontId="5" fillId="0" borderId="143" xfId="51" applyFont="1" applyBorder="1" applyAlignment="1">
      <alignment vertical="center" shrinkToFit="1"/>
    </xf>
    <xf numFmtId="38" fontId="5" fillId="0" borderId="25" xfId="51" applyFont="1" applyBorder="1" applyAlignment="1">
      <alignment vertical="center" shrinkToFit="1"/>
    </xf>
    <xf numFmtId="38" fontId="5" fillId="0" borderId="26" xfId="51" applyFont="1" applyBorder="1" applyAlignment="1">
      <alignment vertical="center" shrinkToFit="1"/>
    </xf>
    <xf numFmtId="38" fontId="5" fillId="0" borderId="89" xfId="51" applyFont="1" applyBorder="1" applyAlignment="1">
      <alignment vertical="center" shrinkToFit="1"/>
    </xf>
    <xf numFmtId="0" fontId="17" fillId="0" borderId="144" xfId="0" applyFont="1" applyBorder="1" applyAlignment="1">
      <alignment horizontal="center" vertical="center"/>
    </xf>
    <xf numFmtId="0" fontId="17" fillId="0" borderId="39" xfId="0" applyFont="1" applyBorder="1" applyAlignment="1">
      <alignment horizontal="center" vertical="center"/>
    </xf>
    <xf numFmtId="0" fontId="17" fillId="0" borderId="145" xfId="0" applyFont="1" applyBorder="1" applyAlignment="1">
      <alignment horizontal="center" vertical="center"/>
    </xf>
    <xf numFmtId="0" fontId="17" fillId="0" borderId="146" xfId="0" applyFont="1" applyBorder="1" applyAlignment="1">
      <alignment horizontal="center" vertical="center"/>
    </xf>
    <xf numFmtId="0" fontId="17" fillId="0" borderId="33" xfId="0" applyFont="1" applyBorder="1" applyAlignment="1">
      <alignment horizontal="center" vertical="center"/>
    </xf>
    <xf numFmtId="0" fontId="17" fillId="0" borderId="147" xfId="0" applyFont="1" applyBorder="1" applyAlignment="1">
      <alignment horizontal="center" vertical="center"/>
    </xf>
    <xf numFmtId="0" fontId="16" fillId="34" borderId="19" xfId="0" applyFont="1" applyFill="1" applyBorder="1" applyAlignment="1" quotePrefix="1">
      <alignment horizontal="left" vertical="center"/>
    </xf>
    <xf numFmtId="0" fontId="16" fillId="34" borderId="10" xfId="0" applyFont="1" applyFill="1" applyBorder="1" applyAlignment="1" quotePrefix="1">
      <alignment horizontal="left" vertical="center"/>
    </xf>
    <xf numFmtId="0" fontId="16" fillId="34" borderId="20" xfId="0" applyFont="1" applyFill="1" applyBorder="1" applyAlignment="1">
      <alignment vertical="center"/>
    </xf>
    <xf numFmtId="0" fontId="9" fillId="0" borderId="32" xfId="0" applyFont="1" applyBorder="1" applyAlignment="1">
      <alignment horizontal="center" vertical="center"/>
    </xf>
    <xf numFmtId="0" fontId="9" fillId="0" borderId="120" xfId="0" applyFont="1" applyBorder="1" applyAlignment="1">
      <alignment horizontal="center" vertical="center"/>
    </xf>
    <xf numFmtId="0" fontId="9" fillId="0" borderId="148" xfId="0" applyFont="1" applyBorder="1" applyAlignment="1">
      <alignment horizontal="center" vertical="center"/>
    </xf>
    <xf numFmtId="0" fontId="9" fillId="0" borderId="87" xfId="0" applyFont="1" applyBorder="1" applyAlignment="1">
      <alignment horizontal="center" vertical="center"/>
    </xf>
    <xf numFmtId="0" fontId="10" fillId="0" borderId="149" xfId="0" applyFont="1" applyBorder="1" applyAlignment="1" quotePrefix="1">
      <alignment vertical="center" shrinkToFit="1"/>
    </xf>
    <xf numFmtId="0" fontId="10" fillId="0" borderId="52" xfId="0" applyFont="1" applyBorder="1" applyAlignment="1" quotePrefix="1">
      <alignment vertical="center" shrinkToFit="1"/>
    </xf>
    <xf numFmtId="0" fontId="10" fillId="0" borderId="53" xfId="0" applyFont="1" applyBorder="1" applyAlignment="1" quotePrefix="1">
      <alignment vertical="center" shrinkToFit="1"/>
    </xf>
    <xf numFmtId="0" fontId="10" fillId="0" borderId="85" xfId="0" applyFont="1" applyBorder="1" applyAlignment="1" quotePrefix="1">
      <alignment vertical="center" shrinkToFit="1"/>
    </xf>
    <xf numFmtId="0" fontId="10" fillId="0" borderId="10" xfId="0" applyFont="1" applyBorder="1" applyAlignment="1" quotePrefix="1">
      <alignment vertical="center" shrinkToFit="1"/>
    </xf>
    <xf numFmtId="0" fontId="10" fillId="0" borderId="20" xfId="0" applyFont="1" applyBorder="1" applyAlignment="1" quotePrefix="1">
      <alignment vertical="center" shrinkToFit="1"/>
    </xf>
    <xf numFmtId="0" fontId="4" fillId="0" borderId="12" xfId="0" applyFont="1" applyBorder="1" applyAlignment="1" applyProtection="1">
      <alignment horizontal="center" vertical="center"/>
      <protection locked="0"/>
    </xf>
    <xf numFmtId="0" fontId="4" fillId="0" borderId="12" xfId="0" applyFont="1" applyBorder="1" applyAlignment="1" applyProtection="1">
      <alignment horizontal="left" vertical="center"/>
      <protection locked="0"/>
    </xf>
    <xf numFmtId="0" fontId="4" fillId="0" borderId="19" xfId="0" applyFont="1" applyBorder="1" applyAlignment="1" applyProtection="1">
      <alignment horizontal="left" vertical="top"/>
      <protection locked="0"/>
    </xf>
    <xf numFmtId="0" fontId="4" fillId="0" borderId="10"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17" xfId="0" applyFont="1" applyBorder="1" applyAlignment="1" applyProtection="1">
      <alignment horizontal="left" vertical="top"/>
      <protection locked="0"/>
    </xf>
    <xf numFmtId="0" fontId="4" fillId="0" borderId="0" xfId="0" applyFont="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0" borderId="15" xfId="0" applyFont="1" applyBorder="1" applyAlignment="1" applyProtection="1">
      <alignment horizontal="left" vertical="top"/>
      <protection locked="0"/>
    </xf>
    <xf numFmtId="0" fontId="4" fillId="0" borderId="11" xfId="0" applyFont="1" applyBorder="1" applyAlignment="1" applyProtection="1">
      <alignment horizontal="left" vertical="top"/>
      <protection locked="0"/>
    </xf>
    <xf numFmtId="0" fontId="4" fillId="0" borderId="14" xfId="0" applyFont="1" applyBorder="1" applyAlignment="1" applyProtection="1">
      <alignment horizontal="left" vertical="top"/>
      <protection locked="0"/>
    </xf>
    <xf numFmtId="0" fontId="4" fillId="0" borderId="19"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0" borderId="11" xfId="0" applyFont="1" applyBorder="1" applyAlignment="1" applyProtection="1">
      <alignment horizontal="left" vertical="center"/>
      <protection locked="0"/>
    </xf>
    <xf numFmtId="0" fontId="4" fillId="0" borderId="14" xfId="0" applyFont="1" applyBorder="1" applyAlignment="1" applyProtection="1">
      <alignment horizontal="left" vertical="center"/>
      <protection locked="0"/>
    </xf>
    <xf numFmtId="0" fontId="6" fillId="38" borderId="16" xfId="0" applyFont="1" applyFill="1" applyBorder="1" applyAlignment="1" applyProtection="1">
      <alignment horizontal="center" vertical="center" wrapText="1"/>
      <protection/>
    </xf>
    <xf numFmtId="0" fontId="6" fillId="38" borderId="21" xfId="0" applyFont="1" applyFill="1" applyBorder="1" applyAlignment="1" applyProtection="1">
      <alignment horizontal="center" vertical="center" wrapText="1"/>
      <protection/>
    </xf>
    <xf numFmtId="0" fontId="6" fillId="38" borderId="13" xfId="0" applyFont="1" applyFill="1" applyBorder="1" applyAlignment="1" applyProtection="1">
      <alignment horizontal="center" vertical="center" wrapText="1"/>
      <protection/>
    </xf>
    <xf numFmtId="38" fontId="5" fillId="0" borderId="88" xfId="51" applyFont="1" applyBorder="1" applyAlignment="1" applyProtection="1">
      <alignment vertical="center"/>
      <protection/>
    </xf>
    <xf numFmtId="38" fontId="5" fillId="0" borderId="26" xfId="51" applyFont="1" applyBorder="1" applyAlignment="1" applyProtection="1">
      <alignment vertical="center"/>
      <protection/>
    </xf>
    <xf numFmtId="38" fontId="5" fillId="0" borderId="149" xfId="51" applyFont="1" applyBorder="1" applyAlignment="1" applyProtection="1">
      <alignment vertical="center"/>
      <protection/>
    </xf>
    <xf numFmtId="38" fontId="5" fillId="0" borderId="52" xfId="51" applyFont="1" applyBorder="1" applyAlignment="1" applyProtection="1">
      <alignment vertical="center"/>
      <protection/>
    </xf>
    <xf numFmtId="38" fontId="5" fillId="0" borderId="24" xfId="51" applyFont="1" applyBorder="1" applyAlignment="1" applyProtection="1">
      <alignment horizontal="center" vertical="center" wrapText="1" shrinkToFit="1"/>
      <protection/>
    </xf>
    <xf numFmtId="38" fontId="5" fillId="0" borderId="52" xfId="51" applyFont="1" applyBorder="1" applyAlignment="1" applyProtection="1">
      <alignment horizontal="center" vertical="center" wrapText="1" shrinkToFit="1"/>
      <protection/>
    </xf>
    <xf numFmtId="38" fontId="5" fillId="0" borderId="143" xfId="51" applyFont="1" applyBorder="1" applyAlignment="1" applyProtection="1">
      <alignment horizontal="center" vertical="center" wrapText="1" shrinkToFit="1"/>
      <protection/>
    </xf>
    <xf numFmtId="38" fontId="5" fillId="0" borderId="25" xfId="51" applyFont="1" applyBorder="1" applyAlignment="1" applyProtection="1">
      <alignment horizontal="center" vertical="center" wrapText="1" shrinkToFit="1"/>
      <protection/>
    </xf>
    <xf numFmtId="38" fontId="5" fillId="0" borderId="26" xfId="51" applyFont="1" applyBorder="1" applyAlignment="1" applyProtection="1">
      <alignment horizontal="center" vertical="center" wrapText="1" shrinkToFit="1"/>
      <protection/>
    </xf>
    <xf numFmtId="38" fontId="5" fillId="0" borderId="89" xfId="51" applyFont="1" applyBorder="1" applyAlignment="1" applyProtection="1">
      <alignment horizontal="center" vertical="center" wrapText="1" shrinkToFit="1"/>
      <protection/>
    </xf>
    <xf numFmtId="0" fontId="5" fillId="0" borderId="24" xfId="0" applyFont="1" applyFill="1" applyBorder="1" applyAlignment="1" applyProtection="1">
      <alignment horizontal="center" vertical="center"/>
      <protection/>
    </xf>
    <xf numFmtId="0" fontId="5" fillId="0" borderId="52" xfId="0" applyFont="1" applyFill="1" applyBorder="1" applyAlignment="1" applyProtection="1">
      <alignment horizontal="center" vertical="center"/>
      <protection/>
    </xf>
    <xf numFmtId="0" fontId="5" fillId="0" borderId="143" xfId="0" applyFont="1" applyFill="1" applyBorder="1" applyAlignment="1" applyProtection="1">
      <alignment horizontal="center" vertical="center"/>
      <protection/>
    </xf>
    <xf numFmtId="38" fontId="5" fillId="0" borderId="23" xfId="51" applyFont="1" applyBorder="1" applyAlignment="1" applyProtection="1">
      <alignment horizontal="center" vertical="center" shrinkToFit="1"/>
      <protection/>
    </xf>
    <xf numFmtId="38" fontId="5" fillId="0" borderId="48" xfId="51" applyFont="1" applyBorder="1" applyAlignment="1" applyProtection="1">
      <alignment horizontal="center" vertical="center" shrinkToFit="1"/>
      <protection/>
    </xf>
    <xf numFmtId="0" fontId="4" fillId="0" borderId="11" xfId="0" applyFont="1" applyBorder="1" applyAlignment="1" applyProtection="1">
      <alignment horizontal="right" vertical="center"/>
      <protection locked="0"/>
    </xf>
    <xf numFmtId="38" fontId="5" fillId="0" borderId="122" xfId="51" applyFont="1" applyBorder="1" applyAlignment="1" applyProtection="1">
      <alignment horizontal="left"/>
      <protection/>
    </xf>
    <xf numFmtId="38" fontId="5" fillId="0" borderId="0" xfId="51" applyFont="1" applyBorder="1" applyAlignment="1" applyProtection="1">
      <alignment horizontal="left"/>
      <protection/>
    </xf>
    <xf numFmtId="38" fontId="5" fillId="0" borderId="123" xfId="51" applyFont="1" applyBorder="1" applyAlignment="1" applyProtection="1">
      <alignment horizontal="left"/>
      <protection/>
    </xf>
    <xf numFmtId="0" fontId="4" fillId="0" borderId="19" xfId="0" applyFont="1" applyBorder="1" applyAlignment="1">
      <alignment horizontal="left" vertical="center"/>
    </xf>
    <xf numFmtId="0" fontId="4" fillId="0" borderId="10" xfId="0" applyFont="1" applyBorder="1" applyAlignment="1">
      <alignment horizontal="left" vertical="center"/>
    </xf>
    <xf numFmtId="0" fontId="4" fillId="0" borderId="15" xfId="0" applyFont="1" applyBorder="1" applyAlignment="1">
      <alignment horizontal="left" vertical="center"/>
    </xf>
    <xf numFmtId="0" fontId="4" fillId="0" borderId="11" xfId="0" applyFont="1" applyBorder="1" applyAlignment="1">
      <alignment horizontal="left" vertical="center"/>
    </xf>
    <xf numFmtId="0" fontId="6" fillId="0" borderId="0" xfId="0" applyFont="1" applyAlignment="1">
      <alignment vertical="top"/>
    </xf>
    <xf numFmtId="0" fontId="4" fillId="0" borderId="12" xfId="0" applyFont="1" applyBorder="1" applyAlignment="1" applyProtection="1">
      <alignment horizontal="left" vertical="top"/>
      <protection locked="0"/>
    </xf>
    <xf numFmtId="0" fontId="155" fillId="0" borderId="0" xfId="0" applyFont="1" applyBorder="1" applyAlignment="1" applyProtection="1">
      <alignment shrinkToFit="1"/>
      <protection/>
    </xf>
    <xf numFmtId="0" fontId="5" fillId="0" borderId="110" xfId="0" applyFont="1" applyFill="1" applyBorder="1" applyAlignment="1" applyProtection="1">
      <alignment horizontal="center" vertical="center"/>
      <protection/>
    </xf>
    <xf numFmtId="0" fontId="5" fillId="0" borderId="94" xfId="0" applyFont="1" applyFill="1" applyBorder="1" applyAlignment="1" applyProtection="1">
      <alignment horizontal="center" vertical="center"/>
      <protection/>
    </xf>
    <xf numFmtId="0" fontId="5" fillId="0" borderId="43" xfId="0" applyFont="1" applyFill="1" applyBorder="1" applyAlignment="1" applyProtection="1">
      <alignment horizontal="center" vertical="center" wrapText="1"/>
      <protection/>
    </xf>
    <xf numFmtId="49" fontId="5" fillId="0" borderId="24" xfId="0" applyNumberFormat="1" applyFont="1" applyBorder="1" applyAlignment="1">
      <alignment horizontal="center" vertical="center"/>
    </xf>
    <xf numFmtId="49" fontId="5" fillId="0" borderId="52" xfId="0" applyNumberFormat="1" applyFont="1" applyBorder="1" applyAlignment="1">
      <alignment horizontal="center" vertical="center"/>
    </xf>
    <xf numFmtId="49" fontId="5" fillId="0" borderId="23" xfId="0" applyNumberFormat="1" applyFont="1" applyBorder="1" applyAlignment="1">
      <alignment horizontal="center" vertical="center"/>
    </xf>
    <xf numFmtId="0" fontId="5" fillId="0" borderId="110" xfId="0" applyFont="1" applyFill="1" applyBorder="1" applyAlignment="1" applyProtection="1">
      <alignment horizontal="center" vertical="center" shrinkToFit="1"/>
      <protection/>
    </xf>
    <xf numFmtId="0" fontId="5" fillId="0" borderId="94" xfId="0" applyFont="1" applyFill="1" applyBorder="1" applyAlignment="1" applyProtection="1">
      <alignment horizontal="center" vertical="center" shrinkToFit="1"/>
      <protection/>
    </xf>
    <xf numFmtId="0" fontId="5" fillId="0" borderId="95" xfId="0" applyFont="1" applyFill="1" applyBorder="1" applyAlignment="1" applyProtection="1">
      <alignment horizontal="center" vertical="center" shrinkToFit="1"/>
      <protection/>
    </xf>
    <xf numFmtId="0" fontId="5" fillId="0" borderId="25" xfId="0" applyFont="1" applyFill="1" applyBorder="1" applyAlignment="1" applyProtection="1">
      <alignment horizontal="center" vertical="center"/>
      <protection/>
    </xf>
    <xf numFmtId="0" fontId="5" fillId="0" borderId="26" xfId="0" applyFont="1" applyFill="1" applyBorder="1" applyAlignment="1" applyProtection="1">
      <alignment horizontal="center" vertical="center"/>
      <protection/>
    </xf>
    <xf numFmtId="0" fontId="5" fillId="0" borderId="89" xfId="0" applyFont="1" applyFill="1" applyBorder="1" applyAlignment="1" applyProtection="1">
      <alignment horizontal="center" vertical="center"/>
      <protection/>
    </xf>
    <xf numFmtId="0" fontId="5" fillId="0" borderId="24" xfId="0" applyFont="1" applyBorder="1" applyAlignment="1">
      <alignment horizontal="center" vertical="center" shrinkToFit="1"/>
    </xf>
    <xf numFmtId="0" fontId="5" fillId="0" borderId="52" xfId="0" applyFont="1" applyBorder="1" applyAlignment="1">
      <alignment horizontal="center" vertical="center" shrinkToFit="1"/>
    </xf>
    <xf numFmtId="0" fontId="5" fillId="0" borderId="143"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89" xfId="0" applyFont="1" applyBorder="1" applyAlignment="1">
      <alignment horizontal="center" vertical="center" shrinkToFit="1"/>
    </xf>
    <xf numFmtId="38" fontId="5" fillId="0" borderId="25" xfId="51" applyFont="1" applyBorder="1" applyAlignment="1">
      <alignment horizontal="left" vertical="center" shrinkToFit="1"/>
    </xf>
    <xf numFmtId="38" fontId="5" fillId="0" borderId="26" xfId="51" applyFont="1" applyBorder="1" applyAlignment="1">
      <alignment horizontal="left" vertical="center" shrinkToFit="1"/>
    </xf>
    <xf numFmtId="38" fontId="5" fillId="0" borderId="89" xfId="51" applyFont="1" applyBorder="1" applyAlignment="1">
      <alignment horizontal="left" vertical="center" shrinkToFit="1"/>
    </xf>
    <xf numFmtId="0" fontId="5" fillId="0" borderId="110" xfId="0" applyFont="1" applyBorder="1" applyAlignment="1">
      <alignment horizontal="center" vertical="center"/>
    </xf>
    <xf numFmtId="0" fontId="5" fillId="0" borderId="94" xfId="0" applyFont="1" applyBorder="1" applyAlignment="1">
      <alignment horizontal="center" vertical="center"/>
    </xf>
    <xf numFmtId="0" fontId="5" fillId="0" borderId="150" xfId="0" applyFont="1" applyBorder="1" applyAlignment="1">
      <alignment horizontal="center" vertical="center"/>
    </xf>
    <xf numFmtId="0" fontId="5" fillId="0" borderId="43" xfId="0" applyFont="1" applyBorder="1" applyAlignment="1">
      <alignment horizontal="center" vertical="center" wrapText="1"/>
    </xf>
    <xf numFmtId="0" fontId="5" fillId="0" borderId="110" xfId="0" applyFont="1" applyBorder="1" applyAlignment="1">
      <alignment horizontal="center" vertical="center" shrinkToFit="1"/>
    </xf>
    <xf numFmtId="0" fontId="5" fillId="0" borderId="94" xfId="0" applyFont="1" applyBorder="1" applyAlignment="1">
      <alignment horizontal="center" vertical="center" shrinkToFit="1"/>
    </xf>
    <xf numFmtId="0" fontId="5" fillId="0" borderId="95" xfId="0" applyFont="1" applyBorder="1" applyAlignment="1">
      <alignment horizontal="center" vertical="center" shrinkToFit="1"/>
    </xf>
    <xf numFmtId="0" fontId="10" fillId="0" borderId="88" xfId="0" applyFont="1" applyBorder="1" applyAlignment="1">
      <alignment vertical="center" shrinkToFit="1"/>
    </xf>
    <xf numFmtId="0" fontId="10" fillId="0" borderId="26" xfId="0" applyFont="1" applyBorder="1" applyAlignment="1">
      <alignment vertical="center" shrinkToFit="1"/>
    </xf>
    <xf numFmtId="0" fontId="10" fillId="0" borderId="22" xfId="0" applyFont="1" applyBorder="1" applyAlignment="1">
      <alignment vertical="center" shrinkToFit="1"/>
    </xf>
    <xf numFmtId="0" fontId="10" fillId="0" borderId="149" xfId="0" applyFont="1" applyBorder="1" applyAlignment="1">
      <alignment vertical="center" shrinkToFit="1"/>
    </xf>
    <xf numFmtId="0" fontId="10" fillId="0" borderId="52" xfId="0" applyFont="1" applyBorder="1" applyAlignment="1">
      <alignment vertical="center" shrinkToFit="1"/>
    </xf>
    <xf numFmtId="0" fontId="10" fillId="0" borderId="53" xfId="0" applyFont="1" applyBorder="1" applyAlignment="1">
      <alignment vertical="center" shrinkToFit="1"/>
    </xf>
    <xf numFmtId="38" fontId="5" fillId="0" borderId="25" xfId="51" applyFont="1" applyBorder="1" applyAlignment="1">
      <alignment horizontal="left" vertical="center" wrapText="1" shrinkToFit="1"/>
    </xf>
    <xf numFmtId="38" fontId="5" fillId="0" borderId="26" xfId="51" applyFont="1" applyBorder="1" applyAlignment="1">
      <alignment horizontal="left" vertical="center" wrapText="1" shrinkToFit="1"/>
    </xf>
    <xf numFmtId="38" fontId="5" fillId="0" borderId="89" xfId="51" applyFont="1" applyBorder="1" applyAlignment="1">
      <alignment horizontal="left" vertical="center" wrapText="1" shrinkToFit="1"/>
    </xf>
    <xf numFmtId="38" fontId="5" fillId="0" borderId="24" xfId="51" applyFont="1" applyBorder="1" applyAlignment="1">
      <alignment horizontal="left" vertical="center" wrapText="1" shrinkToFit="1"/>
    </xf>
    <xf numFmtId="38" fontId="5" fillId="0" borderId="52" xfId="51" applyFont="1" applyBorder="1" applyAlignment="1">
      <alignment horizontal="left" vertical="center" wrapText="1" shrinkToFit="1"/>
    </xf>
    <xf numFmtId="38" fontId="5" fillId="0" borderId="143" xfId="51" applyFont="1" applyBorder="1" applyAlignment="1">
      <alignment horizontal="left" vertical="center" wrapText="1" shrinkToFit="1"/>
    </xf>
    <xf numFmtId="0" fontId="13" fillId="0" borderId="32" xfId="0" applyFont="1" applyBorder="1" applyAlignment="1">
      <alignment horizontal="center" vertical="center"/>
    </xf>
    <xf numFmtId="0" fontId="13" fillId="0" borderId="120" xfId="0" applyFont="1" applyBorder="1" applyAlignment="1">
      <alignment horizontal="center" vertical="center"/>
    </xf>
    <xf numFmtId="0" fontId="13" fillId="0" borderId="148" xfId="0" applyFont="1" applyBorder="1" applyAlignment="1">
      <alignment horizontal="center" vertical="center"/>
    </xf>
    <xf numFmtId="0" fontId="13" fillId="0" borderId="43" xfId="0" applyFont="1" applyBorder="1" applyAlignment="1">
      <alignment horizontal="center" vertical="center"/>
    </xf>
    <xf numFmtId="0" fontId="13" fillId="0" borderId="110" xfId="0" applyFont="1" applyBorder="1" applyAlignment="1">
      <alignment horizontal="center" vertical="center"/>
    </xf>
    <xf numFmtId="0" fontId="13" fillId="0" borderId="44" xfId="0" applyFont="1" applyBorder="1" applyAlignment="1">
      <alignment horizontal="center" vertical="center"/>
    </xf>
    <xf numFmtId="0" fontId="69" fillId="34" borderId="19" xfId="0" applyFont="1" applyFill="1" applyBorder="1" applyAlignment="1" quotePrefix="1">
      <alignment vertical="center"/>
    </xf>
    <xf numFmtId="0" fontId="69" fillId="34" borderId="10" xfId="0" applyFont="1" applyFill="1" applyBorder="1" applyAlignment="1" quotePrefix="1">
      <alignment vertical="center"/>
    </xf>
    <xf numFmtId="0" fontId="69" fillId="34" borderId="20" xfId="0" applyFont="1" applyFill="1" applyBorder="1" applyAlignment="1" quotePrefix="1">
      <alignment vertical="center"/>
    </xf>
    <xf numFmtId="0" fontId="10" fillId="0" borderId="42" xfId="0" applyFont="1" applyBorder="1" applyAlignment="1" quotePrefix="1">
      <alignment vertical="center" wrapText="1" shrinkToFit="1"/>
    </xf>
    <xf numFmtId="0" fontId="10" fillId="0" borderId="43" xfId="0" applyFont="1" applyBorder="1" applyAlignment="1" quotePrefix="1">
      <alignment vertical="center" wrapText="1" shrinkToFit="1"/>
    </xf>
    <xf numFmtId="38" fontId="5" fillId="0" borderId="43" xfId="51" applyFont="1" applyBorder="1" applyAlignment="1" quotePrefix="1">
      <alignment horizontal="left" vertical="center" wrapText="1" shrinkToFit="1"/>
    </xf>
    <xf numFmtId="38" fontId="5" fillId="0" borderId="44" xfId="51" applyFont="1" applyBorder="1" applyAlignment="1" quotePrefix="1">
      <alignment horizontal="left" vertical="center" wrapText="1" shrinkToFit="1"/>
    </xf>
    <xf numFmtId="0" fontId="4" fillId="0" borderId="45" xfId="0" applyFont="1" applyBorder="1" applyAlignment="1">
      <alignment shrinkToFit="1"/>
    </xf>
    <xf numFmtId="0" fontId="4" fillId="0" borderId="12" xfId="0" applyFont="1" applyBorder="1" applyAlignment="1">
      <alignment shrinkToFit="1"/>
    </xf>
    <xf numFmtId="0" fontId="4" fillId="0" borderId="46" xfId="0" applyFont="1" applyBorder="1" applyAlignment="1">
      <alignment shrinkToFit="1"/>
    </xf>
    <xf numFmtId="38" fontId="5" fillId="0" borderId="59" xfId="53" applyFont="1" applyBorder="1" applyAlignment="1">
      <alignment horizontal="left" vertical="center" wrapText="1" shrinkToFit="1"/>
    </xf>
    <xf numFmtId="38" fontId="5" fillId="0" borderId="151" xfId="53" applyFont="1" applyBorder="1" applyAlignment="1">
      <alignment horizontal="left" vertical="center" wrapText="1" shrinkToFit="1"/>
    </xf>
    <xf numFmtId="38" fontId="5" fillId="0" borderId="152" xfId="53" applyFont="1" applyBorder="1" applyAlignment="1">
      <alignment horizontal="left" vertical="center" wrapText="1" shrinkToFit="1"/>
    </xf>
    <xf numFmtId="0" fontId="155" fillId="0" borderId="0" xfId="0" applyFont="1" applyAlignment="1">
      <alignment horizontal="left" wrapText="1" shrinkToFit="1"/>
    </xf>
    <xf numFmtId="0" fontId="155" fillId="0" borderId="0" xfId="0" applyFont="1" applyAlignment="1">
      <alignment horizontal="left" shrinkToFit="1"/>
    </xf>
    <xf numFmtId="38" fontId="5" fillId="0" borderId="55" xfId="53" applyFont="1" applyBorder="1" applyAlignment="1">
      <alignment horizontal="left" vertical="center" wrapText="1" shrinkToFit="1"/>
    </xf>
    <xf numFmtId="38" fontId="5" fillId="0" borderId="153" xfId="53" applyFont="1" applyBorder="1" applyAlignment="1">
      <alignment horizontal="left" vertical="center" wrapText="1" shrinkToFit="1"/>
    </xf>
    <xf numFmtId="38" fontId="5" fillId="0" borderId="154" xfId="53" applyFont="1" applyBorder="1" applyAlignment="1">
      <alignment horizontal="left" vertical="center" wrapText="1" shrinkToFit="1"/>
    </xf>
    <xf numFmtId="0" fontId="10" fillId="0" borderId="45" xfId="0" applyFont="1" applyBorder="1" applyAlignment="1" quotePrefix="1">
      <alignment vertical="center" wrapText="1" shrinkToFit="1"/>
    </xf>
    <xf numFmtId="0" fontId="10" fillId="0" borderId="12" xfId="0" applyFont="1" applyBorder="1" applyAlignment="1" quotePrefix="1">
      <alignment vertical="center" wrapText="1" shrinkToFit="1"/>
    </xf>
    <xf numFmtId="38" fontId="5" fillId="0" borderId="12" xfId="51" applyFont="1" applyBorder="1" applyAlignment="1" quotePrefix="1">
      <alignment horizontal="left" vertical="center" wrapText="1" shrinkToFit="1"/>
    </xf>
    <xf numFmtId="38" fontId="5" fillId="0" borderId="46" xfId="51" applyFont="1" applyBorder="1" applyAlignment="1" quotePrefix="1">
      <alignment horizontal="left" vertical="center" wrapText="1" shrinkToFit="1"/>
    </xf>
    <xf numFmtId="38" fontId="5" fillId="0" borderId="12" xfId="51" applyFont="1" applyBorder="1" applyAlignment="1" quotePrefix="1">
      <alignment vertical="center" shrinkToFit="1"/>
    </xf>
    <xf numFmtId="38" fontId="5" fillId="0" borderId="46" xfId="51" applyFont="1" applyBorder="1" applyAlignment="1" quotePrefix="1">
      <alignment vertical="center" shrinkToFit="1"/>
    </xf>
    <xf numFmtId="38" fontId="5" fillId="0" borderId="23" xfId="51" applyFont="1" applyBorder="1" applyAlignment="1" quotePrefix="1">
      <alignment vertical="center" shrinkToFit="1"/>
    </xf>
    <xf numFmtId="38" fontId="5" fillId="0" borderId="48" xfId="51" applyFont="1" applyBorder="1" applyAlignment="1" quotePrefix="1">
      <alignment vertical="center" shrinkToFit="1"/>
    </xf>
    <xf numFmtId="0" fontId="156" fillId="37" borderId="19" xfId="0" applyFont="1" applyFill="1" applyBorder="1" applyAlignment="1">
      <alignment vertical="center" shrinkToFit="1"/>
    </xf>
    <xf numFmtId="0" fontId="156" fillId="37" borderId="10" xfId="0" applyFont="1" applyFill="1" applyBorder="1" applyAlignment="1">
      <alignment vertical="center" shrinkToFit="1"/>
    </xf>
    <xf numFmtId="0" fontId="156" fillId="37" borderId="20" xfId="0" applyFont="1" applyFill="1" applyBorder="1" applyAlignment="1">
      <alignment vertical="center" shrinkToFit="1"/>
    </xf>
    <xf numFmtId="0" fontId="69" fillId="34" borderId="24" xfId="0" applyFont="1" applyFill="1" applyBorder="1" applyAlignment="1" quotePrefix="1">
      <alignment vertical="center"/>
    </xf>
    <xf numFmtId="0" fontId="69" fillId="34" borderId="52" xfId="0" applyFont="1" applyFill="1" applyBorder="1" applyAlignment="1" quotePrefix="1">
      <alignment vertical="center"/>
    </xf>
    <xf numFmtId="0" fontId="69" fillId="34" borderId="53" xfId="0" applyFont="1" applyFill="1" applyBorder="1" applyAlignment="1" quotePrefix="1">
      <alignment vertical="center"/>
    </xf>
    <xf numFmtId="0" fontId="10" fillId="0" borderId="47" xfId="0" applyFont="1" applyBorder="1" applyAlignment="1" quotePrefix="1">
      <alignment vertical="center" wrapText="1" shrinkToFit="1"/>
    </xf>
    <xf numFmtId="0" fontId="10" fillId="0" borderId="23" xfId="0" applyFont="1" applyBorder="1" applyAlignment="1" quotePrefix="1">
      <alignment vertical="center" wrapText="1" shrinkToFit="1"/>
    </xf>
    <xf numFmtId="38" fontId="5" fillId="0" borderId="23" xfId="51" applyFont="1" applyBorder="1" applyAlignment="1" quotePrefix="1">
      <alignment horizontal="left" vertical="center" wrapText="1" shrinkToFit="1"/>
    </xf>
    <xf numFmtId="38" fontId="5" fillId="0" borderId="48" xfId="51" applyFont="1" applyBorder="1" applyAlignment="1" quotePrefix="1">
      <alignment horizontal="left" vertical="center" wrapText="1" shrinkToFit="1"/>
    </xf>
    <xf numFmtId="0" fontId="6" fillId="38" borderId="16" xfId="0" applyFont="1" applyFill="1" applyBorder="1" applyAlignment="1">
      <alignment horizontal="center" vertical="center" wrapText="1"/>
    </xf>
    <xf numFmtId="0" fontId="6" fillId="38" borderId="21" xfId="0" applyFont="1" applyFill="1" applyBorder="1" applyAlignment="1">
      <alignment horizontal="center" vertical="center" wrapText="1"/>
    </xf>
    <xf numFmtId="0" fontId="6" fillId="38" borderId="13" xfId="0" applyFont="1" applyFill="1" applyBorder="1" applyAlignment="1">
      <alignment horizontal="center" vertical="center" wrapText="1"/>
    </xf>
    <xf numFmtId="38" fontId="5" fillId="0" borderId="13" xfId="51" applyFont="1" applyBorder="1" applyAlignment="1" quotePrefix="1">
      <alignment vertical="center" shrinkToFit="1"/>
    </xf>
    <xf numFmtId="38" fontId="5" fillId="0" borderId="126" xfId="51" applyFont="1" applyBorder="1" applyAlignment="1" quotePrefix="1">
      <alignment vertical="center" shrinkToFit="1"/>
    </xf>
    <xf numFmtId="38" fontId="5" fillId="0" borderId="43" xfId="51" applyFont="1" applyBorder="1" applyAlignment="1">
      <alignment horizontal="left" vertical="center" shrinkToFit="1"/>
    </xf>
    <xf numFmtId="38" fontId="5" fillId="0" borderId="44" xfId="51" applyFont="1" applyBorder="1" applyAlignment="1">
      <alignment horizontal="left" vertical="center" shrinkToFit="1"/>
    </xf>
    <xf numFmtId="38" fontId="5" fillId="0" borderId="12" xfId="51" applyFont="1" applyBorder="1" applyAlignment="1">
      <alignment horizontal="left" vertical="center" wrapText="1" shrinkToFit="1"/>
    </xf>
    <xf numFmtId="38" fontId="5" fillId="0" borderId="46" xfId="51" applyFont="1" applyBorder="1" applyAlignment="1">
      <alignment horizontal="left" vertical="center" wrapText="1" shrinkToFit="1"/>
    </xf>
    <xf numFmtId="0" fontId="10" fillId="0" borderId="88" xfId="0" applyFont="1" applyBorder="1" applyAlignment="1">
      <alignment vertical="center" wrapText="1" shrinkToFit="1"/>
    </xf>
    <xf numFmtId="0" fontId="10" fillId="0" borderId="22" xfId="0" applyFont="1" applyBorder="1" applyAlignment="1">
      <alignment vertical="center" wrapText="1" shrinkToFit="1"/>
    </xf>
    <xf numFmtId="0" fontId="10" fillId="0" borderId="149" xfId="0" applyFont="1" applyBorder="1" applyAlignment="1">
      <alignment vertical="center" wrapText="1" shrinkToFit="1"/>
    </xf>
    <xf numFmtId="0" fontId="10" fillId="0" borderId="53" xfId="0" applyFont="1" applyBorder="1" applyAlignment="1">
      <alignment vertical="center" wrapText="1" shrinkToFit="1"/>
    </xf>
    <xf numFmtId="38" fontId="10" fillId="0" borderId="88" xfId="0" applyNumberFormat="1" applyFont="1" applyBorder="1" applyAlignment="1">
      <alignment vertical="center" shrinkToFit="1"/>
    </xf>
    <xf numFmtId="38" fontId="10" fillId="0" borderId="22" xfId="0" applyNumberFormat="1" applyFont="1" applyBorder="1" applyAlignment="1">
      <alignment vertical="center" shrinkToFit="1"/>
    </xf>
    <xf numFmtId="38" fontId="5" fillId="0" borderId="57" xfId="53" applyFont="1" applyBorder="1" applyAlignment="1">
      <alignment horizontal="left" vertical="center" wrapText="1" shrinkToFit="1"/>
    </xf>
    <xf numFmtId="38" fontId="5" fillId="0" borderId="155" xfId="53" applyFont="1" applyBorder="1" applyAlignment="1">
      <alignment horizontal="left" vertical="center" wrapText="1" shrinkToFit="1"/>
    </xf>
    <xf numFmtId="38" fontId="5" fillId="0" borderId="156" xfId="53" applyFont="1" applyBorder="1" applyAlignment="1">
      <alignment horizontal="left" vertical="center" wrapText="1" shrinkToFit="1"/>
    </xf>
    <xf numFmtId="0" fontId="10" fillId="0" borderId="32" xfId="0" applyFont="1" applyBorder="1" applyAlignment="1">
      <alignment vertical="center" shrinkToFit="1"/>
    </xf>
    <xf numFmtId="0" fontId="10" fillId="0" borderId="148" xfId="0" applyFont="1" applyBorder="1" applyAlignment="1">
      <alignment vertical="center" shrinkToFit="1"/>
    </xf>
    <xf numFmtId="0" fontId="10" fillId="0" borderId="122" xfId="0" applyFont="1" applyBorder="1" applyAlignment="1">
      <alignment vertical="center" shrinkToFit="1"/>
    </xf>
    <xf numFmtId="0" fontId="10" fillId="0" borderId="18" xfId="0" applyFont="1" applyBorder="1" applyAlignment="1">
      <alignment vertical="center" shrinkToFit="1"/>
    </xf>
    <xf numFmtId="0" fontId="10" fillId="0" borderId="91" xfId="0" applyFont="1" applyBorder="1" applyAlignment="1">
      <alignment vertical="center" shrinkToFit="1"/>
    </xf>
    <xf numFmtId="0" fontId="10" fillId="0" borderId="124" xfId="0" applyFont="1" applyBorder="1" applyAlignment="1">
      <alignment vertical="center" shrinkToFit="1"/>
    </xf>
    <xf numFmtId="0" fontId="0" fillId="0" borderId="25" xfId="0" applyFont="1" applyBorder="1" applyAlignment="1">
      <alignment horizontal="left" vertical="center"/>
    </xf>
    <xf numFmtId="0" fontId="0" fillId="0" borderId="22" xfId="0" applyFont="1" applyBorder="1" applyAlignment="1">
      <alignment horizontal="left" vertical="center"/>
    </xf>
    <xf numFmtId="0" fontId="10" fillId="0" borderId="12" xfId="0" applyFont="1" applyBorder="1" applyAlignment="1" quotePrefix="1">
      <alignment horizontal="left" vertical="center" wrapText="1"/>
    </xf>
    <xf numFmtId="0" fontId="10" fillId="0" borderId="12" xfId="0" applyFont="1" applyBorder="1" applyAlignment="1">
      <alignment vertical="center"/>
    </xf>
    <xf numFmtId="0" fontId="5" fillId="0" borderId="12" xfId="0" applyFont="1" applyBorder="1" applyAlignment="1">
      <alignment horizontal="center" vertical="center" shrinkToFit="1"/>
    </xf>
    <xf numFmtId="0" fontId="7" fillId="0" borderId="25" xfId="0" applyFont="1" applyBorder="1" applyAlignment="1">
      <alignment horizontal="left" vertical="center"/>
    </xf>
    <xf numFmtId="0" fontId="10" fillId="0" borderId="12" xfId="0" applyFont="1" applyBorder="1" applyAlignment="1" quotePrefix="1">
      <alignment horizontal="left" vertical="center" shrinkToFit="1"/>
    </xf>
    <xf numFmtId="38" fontId="5" fillId="0" borderId="25" xfId="51" applyFont="1" applyBorder="1" applyAlignment="1">
      <alignment horizontal="left" vertical="center" wrapText="1"/>
    </xf>
    <xf numFmtId="38" fontId="5" fillId="0" borderId="22" xfId="51" applyFont="1" applyBorder="1" applyAlignment="1">
      <alignment horizontal="left" vertical="center" wrapText="1"/>
    </xf>
    <xf numFmtId="0" fontId="4" fillId="0" borderId="25" xfId="0" applyFont="1" applyBorder="1" applyAlignment="1">
      <alignment vertical="center"/>
    </xf>
    <xf numFmtId="0" fontId="4" fillId="0" borderId="22" xfId="0" applyFont="1" applyBorder="1" applyAlignment="1">
      <alignment vertical="center"/>
    </xf>
    <xf numFmtId="0" fontId="10" fillId="0" borderId="12" xfId="0" applyFont="1" applyBorder="1" applyAlignment="1" quotePrefix="1">
      <alignment horizontal="left" vertical="center"/>
    </xf>
    <xf numFmtId="0" fontId="49" fillId="0" borderId="16" xfId="0" applyFont="1" applyBorder="1" applyAlignment="1">
      <alignment horizontal="center" vertical="center" wrapText="1"/>
    </xf>
    <xf numFmtId="0" fontId="49" fillId="0" borderId="21" xfId="0" applyFont="1" applyBorder="1" applyAlignment="1">
      <alignment horizontal="center" vertical="center" wrapText="1"/>
    </xf>
    <xf numFmtId="38" fontId="5" fillId="0" borderId="16" xfId="51" applyFont="1" applyBorder="1" applyAlignment="1">
      <alignment vertical="center" shrinkToFit="1"/>
    </xf>
    <xf numFmtId="0" fontId="4" fillId="0" borderId="74" xfId="0" applyFont="1" applyBorder="1" applyAlignment="1">
      <alignment vertical="center" shrinkToFit="1"/>
    </xf>
    <xf numFmtId="38" fontId="5" fillId="0" borderId="71" xfId="51" applyFont="1" applyBorder="1" applyAlignment="1">
      <alignment vertical="center" shrinkToFit="1"/>
    </xf>
    <xf numFmtId="0" fontId="4" fillId="0" borderId="54" xfId="0" applyFont="1" applyBorder="1" applyAlignment="1">
      <alignment vertical="center" shrinkToFit="1"/>
    </xf>
    <xf numFmtId="0" fontId="49" fillId="0" borderId="13" xfId="0" applyFont="1" applyBorder="1" applyAlignment="1">
      <alignment horizontal="center" vertical="center" wrapText="1"/>
    </xf>
    <xf numFmtId="0" fontId="0" fillId="0" borderId="25" xfId="0" applyBorder="1" applyAlignment="1">
      <alignment vertical="center"/>
    </xf>
    <xf numFmtId="0" fontId="48" fillId="34" borderId="0" xfId="0" applyFont="1" applyFill="1" applyAlignment="1">
      <alignment horizontal="center" vertical="center"/>
    </xf>
    <xf numFmtId="0" fontId="4" fillId="0" borderId="12" xfId="0" applyFont="1" applyBorder="1" applyAlignment="1" applyProtection="1">
      <alignment vertical="center"/>
      <protection locked="0"/>
    </xf>
    <xf numFmtId="0" fontId="4" fillId="0" borderId="13" xfId="0" applyFont="1" applyBorder="1" applyAlignment="1" applyProtection="1">
      <alignment vertical="top"/>
      <protection locked="0"/>
    </xf>
    <xf numFmtId="0" fontId="4" fillId="0" borderId="12" xfId="0" applyFont="1" applyBorder="1" applyAlignment="1" applyProtection="1">
      <alignment vertical="top"/>
      <protection locked="0"/>
    </xf>
    <xf numFmtId="0" fontId="4" fillId="0" borderId="157" xfId="0" applyFont="1" applyBorder="1" applyAlignment="1" applyProtection="1">
      <alignment horizontal="center" vertical="center"/>
      <protection locked="0"/>
    </xf>
    <xf numFmtId="0" fontId="4" fillId="0" borderId="25" xfId="0" applyFont="1" applyBorder="1" applyAlignment="1">
      <alignment horizontal="right" vertical="center"/>
    </xf>
    <xf numFmtId="0" fontId="4" fillId="0" borderId="26" xfId="0" applyFont="1" applyBorder="1" applyAlignment="1">
      <alignment horizontal="right" vertical="center"/>
    </xf>
    <xf numFmtId="0" fontId="4" fillId="0" borderId="22" xfId="0" applyFont="1" applyBorder="1" applyAlignment="1">
      <alignment horizontal="right" vertical="center"/>
    </xf>
    <xf numFmtId="0" fontId="4" fillId="0" borderId="26" xfId="0" applyFont="1" applyBorder="1" applyAlignment="1">
      <alignment vertical="center"/>
    </xf>
    <xf numFmtId="0" fontId="4" fillId="0" borderId="84" xfId="0" applyFont="1" applyBorder="1" applyAlignment="1">
      <alignment horizontal="center" vertical="center" shrinkToFit="1"/>
    </xf>
    <xf numFmtId="0" fontId="4" fillId="0" borderId="84" xfId="0" applyFont="1" applyBorder="1" applyAlignment="1" applyProtection="1">
      <alignment horizontal="center" vertical="center"/>
      <protection locked="0"/>
    </xf>
    <xf numFmtId="0" fontId="4" fillId="0" borderId="157" xfId="0" applyFont="1" applyBorder="1" applyAlignment="1">
      <alignment horizontal="center" vertical="center" shrinkToFit="1"/>
    </xf>
    <xf numFmtId="0" fontId="4" fillId="0" borderId="17" xfId="0" applyFont="1" applyBorder="1" applyAlignment="1" applyProtection="1">
      <alignment vertical="top"/>
      <protection locked="0"/>
    </xf>
    <xf numFmtId="0" fontId="4" fillId="0" borderId="0" xfId="0" applyFont="1" applyAlignment="1" applyProtection="1">
      <alignment vertical="top"/>
      <protection locked="0"/>
    </xf>
    <xf numFmtId="0" fontId="4" fillId="0" borderId="18" xfId="0" applyFont="1" applyBorder="1" applyAlignment="1" applyProtection="1">
      <alignment vertical="top"/>
      <protection locked="0"/>
    </xf>
    <xf numFmtId="0" fontId="4" fillId="0" borderId="15" xfId="0" applyFont="1" applyBorder="1" applyAlignment="1" applyProtection="1">
      <alignment vertical="top"/>
      <protection locked="0"/>
    </xf>
    <xf numFmtId="0" fontId="4" fillId="0" borderId="11" xfId="0" applyFont="1" applyBorder="1" applyAlignment="1" applyProtection="1">
      <alignment vertical="top"/>
      <protection locked="0"/>
    </xf>
    <xf numFmtId="0" fontId="4" fillId="0" borderId="14" xfId="0" applyFont="1" applyBorder="1" applyAlignment="1" applyProtection="1">
      <alignment vertical="top"/>
      <protection locked="0"/>
    </xf>
    <xf numFmtId="0" fontId="7" fillId="0" borderId="68" xfId="0" applyFont="1" applyBorder="1" applyAlignment="1">
      <alignment horizontal="center" vertical="center" shrinkToFit="1"/>
    </xf>
    <xf numFmtId="0" fontId="7" fillId="0" borderId="111" xfId="0" applyFont="1" applyBorder="1" applyAlignment="1">
      <alignment horizontal="center" vertical="center" shrinkToFit="1"/>
    </xf>
    <xf numFmtId="0" fontId="7" fillId="0" borderId="158" xfId="0" applyFont="1" applyBorder="1" applyAlignment="1">
      <alignment horizontal="center" vertical="center" shrinkToFit="1"/>
    </xf>
    <xf numFmtId="0" fontId="10" fillId="0" borderId="151" xfId="0" applyFont="1" applyBorder="1" applyAlignment="1" applyProtection="1">
      <alignment horizontal="center" vertical="center" shrinkToFit="1"/>
      <protection locked="0"/>
    </xf>
    <xf numFmtId="3" fontId="34" fillId="0" borderId="159" xfId="0" applyNumberFormat="1" applyFont="1" applyBorder="1" applyAlignment="1">
      <alignment horizontal="center" vertical="center" shrinkToFit="1"/>
    </xf>
    <xf numFmtId="3" fontId="34" fillId="0" borderId="70" xfId="0" applyNumberFormat="1" applyFont="1" applyBorder="1" applyAlignment="1">
      <alignment horizontal="center" vertical="center" shrinkToFit="1"/>
    </xf>
    <xf numFmtId="3" fontId="34" fillId="0" borderId="30" xfId="0" applyNumberFormat="1" applyFont="1" applyBorder="1" applyAlignment="1">
      <alignment horizontal="center" vertical="center" shrinkToFit="1"/>
    </xf>
    <xf numFmtId="3" fontId="34" fillId="0" borderId="54" xfId="0" applyNumberFormat="1" applyFont="1" applyBorder="1" applyAlignment="1">
      <alignment horizontal="center" vertical="center" shrinkToFit="1"/>
    </xf>
    <xf numFmtId="0" fontId="7" fillId="0" borderId="68" xfId="0" applyFont="1" applyBorder="1" applyAlignment="1">
      <alignment horizontal="left" vertical="center" shrinkToFit="1"/>
    </xf>
    <xf numFmtId="0" fontId="7" fillId="0" borderId="111" xfId="0" applyFont="1" applyBorder="1" applyAlignment="1">
      <alignment horizontal="left" vertical="center" shrinkToFit="1"/>
    </xf>
    <xf numFmtId="38" fontId="7" fillId="0" borderId="68" xfId="0" applyNumberFormat="1" applyFont="1" applyBorder="1" applyAlignment="1">
      <alignment vertical="center" shrinkToFit="1"/>
    </xf>
    <xf numFmtId="38" fontId="7" fillId="0" borderId="69" xfId="0" applyNumberFormat="1" applyFont="1" applyBorder="1" applyAlignment="1">
      <alignment vertical="center" shrinkToFit="1"/>
    </xf>
    <xf numFmtId="38" fontId="7" fillId="0" borderId="70" xfId="0" applyNumberFormat="1" applyFont="1" applyBorder="1" applyAlignment="1">
      <alignment vertical="center" shrinkToFit="1"/>
    </xf>
    <xf numFmtId="0" fontId="10" fillId="0" borderId="160" xfId="0" applyFont="1" applyBorder="1" applyAlignment="1" applyProtection="1">
      <alignment horizontal="center" vertical="center" shrinkToFit="1"/>
      <protection locked="0"/>
    </xf>
    <xf numFmtId="0" fontId="10" fillId="0" borderId="152" xfId="0" applyFont="1" applyBorder="1" applyAlignment="1" applyProtection="1">
      <alignment horizontal="center" vertical="center" shrinkToFit="1"/>
      <protection locked="0"/>
    </xf>
    <xf numFmtId="0" fontId="7" fillId="0" borderId="55" xfId="0" applyFont="1" applyBorder="1" applyAlignment="1">
      <alignment horizontal="left" vertical="center" shrinkToFit="1"/>
    </xf>
    <xf numFmtId="0" fontId="7" fillId="0" borderId="153" xfId="0" applyFont="1" applyBorder="1" applyAlignment="1">
      <alignment horizontal="left" vertical="center" shrinkToFit="1"/>
    </xf>
    <xf numFmtId="38" fontId="7" fillId="0" borderId="55" xfId="0" applyNumberFormat="1" applyFont="1" applyBorder="1" applyAlignment="1">
      <alignment vertical="center" shrinkToFit="1"/>
    </xf>
    <xf numFmtId="38" fontId="7" fillId="0" borderId="61" xfId="0" applyNumberFormat="1" applyFont="1" applyBorder="1" applyAlignment="1">
      <alignment vertical="center" shrinkToFit="1"/>
    </xf>
    <xf numFmtId="38" fontId="7" fillId="0" borderId="54" xfId="0" applyNumberFormat="1" applyFont="1" applyBorder="1" applyAlignment="1">
      <alignment vertical="center" shrinkToFit="1"/>
    </xf>
    <xf numFmtId="0" fontId="7" fillId="0" borderId="55" xfId="0" applyFont="1" applyBorder="1" applyAlignment="1">
      <alignment horizontal="center" vertical="center" shrinkToFit="1"/>
    </xf>
    <xf numFmtId="0" fontId="7" fillId="0" borderId="153" xfId="0" applyFont="1" applyBorder="1" applyAlignment="1">
      <alignment horizontal="center" vertical="center" shrinkToFit="1"/>
    </xf>
    <xf numFmtId="0" fontId="7" fillId="0" borderId="154" xfId="0" applyFont="1" applyBorder="1" applyAlignment="1">
      <alignment horizontal="center" vertical="center" shrinkToFit="1"/>
    </xf>
    <xf numFmtId="0" fontId="10" fillId="0" borderId="153" xfId="0" applyFont="1" applyBorder="1" applyAlignment="1" applyProtection="1">
      <alignment horizontal="center" vertical="center" shrinkToFit="1"/>
      <protection locked="0"/>
    </xf>
    <xf numFmtId="0" fontId="10" fillId="0" borderId="161" xfId="0" applyFont="1" applyBorder="1" applyAlignment="1" applyProtection="1">
      <alignment horizontal="center" vertical="center" shrinkToFit="1"/>
      <protection locked="0"/>
    </xf>
    <xf numFmtId="0" fontId="10" fillId="0" borderId="154" xfId="0" applyFont="1" applyBorder="1" applyAlignment="1" applyProtection="1">
      <alignment horizontal="center" vertical="center" shrinkToFit="1"/>
      <protection locked="0"/>
    </xf>
    <xf numFmtId="0" fontId="7" fillId="0" borderId="72" xfId="0" applyFont="1" applyBorder="1" applyAlignment="1">
      <alignment horizontal="center" vertical="center" shrinkToFit="1"/>
    </xf>
    <xf numFmtId="0" fontId="7" fillId="0" borderId="67" xfId="0" applyFont="1" applyBorder="1" applyAlignment="1">
      <alignment horizontal="center" vertical="center" shrinkToFit="1"/>
    </xf>
    <xf numFmtId="0" fontId="7" fillId="0" borderId="162" xfId="0" applyFont="1" applyBorder="1" applyAlignment="1">
      <alignment horizontal="center" vertical="center" shrinkToFit="1"/>
    </xf>
    <xf numFmtId="0" fontId="10" fillId="0" borderId="67" xfId="0" applyFont="1" applyBorder="1" applyAlignment="1" applyProtection="1">
      <alignment horizontal="center" vertical="center" shrinkToFit="1"/>
      <protection locked="0"/>
    </xf>
    <xf numFmtId="3" fontId="34" fillId="0" borderId="29" xfId="0" applyNumberFormat="1" applyFont="1" applyBorder="1" applyAlignment="1">
      <alignment horizontal="center" vertical="center" shrinkToFit="1"/>
    </xf>
    <xf numFmtId="3" fontId="34" fillId="0" borderId="71" xfId="0" applyNumberFormat="1" applyFont="1" applyBorder="1" applyAlignment="1">
      <alignment horizontal="center" vertical="center" shrinkToFit="1"/>
    </xf>
    <xf numFmtId="0" fontId="6" fillId="0" borderId="88"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2" xfId="0" applyFont="1" applyBorder="1" applyAlignment="1">
      <alignment horizontal="center" vertical="center" wrapText="1"/>
    </xf>
    <xf numFmtId="0" fontId="7" fillId="0" borderId="72" xfId="0" applyFont="1" applyBorder="1" applyAlignment="1">
      <alignment horizontal="left" vertical="center" shrinkToFit="1"/>
    </xf>
    <xf numFmtId="0" fontId="7" fillId="0" borderId="67" xfId="0" applyFont="1" applyBorder="1" applyAlignment="1">
      <alignment horizontal="left" vertical="center" shrinkToFit="1"/>
    </xf>
    <xf numFmtId="38" fontId="7" fillId="0" borderId="72" xfId="0" applyNumberFormat="1" applyFont="1" applyBorder="1" applyAlignment="1">
      <alignment vertical="center" shrinkToFit="1"/>
    </xf>
    <xf numFmtId="38" fontId="7" fillId="0" borderId="73" xfId="0" applyNumberFormat="1" applyFont="1" applyBorder="1" applyAlignment="1">
      <alignment vertical="center" shrinkToFit="1"/>
    </xf>
    <xf numFmtId="38" fontId="7" fillId="0" borderId="71" xfId="0" applyNumberFormat="1" applyFont="1" applyBorder="1" applyAlignment="1">
      <alignment vertical="center" shrinkToFit="1"/>
    </xf>
    <xf numFmtId="0" fontId="10" fillId="0" borderId="163" xfId="0" applyFont="1" applyBorder="1" applyAlignment="1" applyProtection="1">
      <alignment horizontal="center" vertical="center" shrinkToFit="1"/>
      <protection locked="0"/>
    </xf>
    <xf numFmtId="0" fontId="10" fillId="0" borderId="162" xfId="0" applyFont="1" applyBorder="1" applyAlignment="1" applyProtection="1">
      <alignment horizontal="center" vertical="center" shrinkToFit="1"/>
      <protection locked="0"/>
    </xf>
    <xf numFmtId="0" fontId="6" fillId="0" borderId="25"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89" xfId="0" applyFont="1" applyBorder="1" applyAlignment="1">
      <alignment horizontal="center" vertical="center"/>
    </xf>
    <xf numFmtId="0" fontId="6" fillId="0" borderId="94" xfId="0" applyFont="1" applyBorder="1" applyAlignment="1">
      <alignment horizontal="center" vertical="center" wrapText="1"/>
    </xf>
    <xf numFmtId="0" fontId="6" fillId="0" borderId="94" xfId="0" applyFont="1" applyBorder="1" applyAlignment="1">
      <alignment horizontal="center" vertical="center"/>
    </xf>
    <xf numFmtId="0" fontId="6" fillId="0" borderId="0" xfId="0" applyFont="1" applyAlignment="1">
      <alignment/>
    </xf>
    <xf numFmtId="0" fontId="4" fillId="0" borderId="11" xfId="0" applyFont="1" applyBorder="1" applyAlignment="1" applyProtection="1">
      <alignment horizontal="right"/>
      <protection locked="0"/>
    </xf>
    <xf numFmtId="0" fontId="46" fillId="0" borderId="19" xfId="0" applyFont="1" applyBorder="1" applyAlignment="1">
      <alignment horizontal="center" vertical="center" shrinkToFit="1"/>
    </xf>
    <xf numFmtId="0" fontId="46" fillId="0" borderId="10" xfId="0" applyFont="1" applyBorder="1" applyAlignment="1">
      <alignment horizontal="center" vertical="center" shrinkToFit="1"/>
    </xf>
    <xf numFmtId="0" fontId="46" fillId="0" borderId="20" xfId="0" applyFont="1" applyBorder="1" applyAlignment="1">
      <alignment horizontal="center" vertical="center" shrinkToFit="1"/>
    </xf>
    <xf numFmtId="0" fontId="46" fillId="0" borderId="17" xfId="0" applyFont="1" applyBorder="1" applyAlignment="1">
      <alignment horizontal="center" vertical="center" shrinkToFit="1"/>
    </xf>
    <xf numFmtId="0" fontId="46" fillId="0" borderId="0" xfId="0" applyFont="1" applyAlignment="1">
      <alignment horizontal="center" vertical="center" shrinkToFit="1"/>
    </xf>
    <xf numFmtId="0" fontId="46" fillId="0" borderId="18" xfId="0" applyFont="1" applyBorder="1" applyAlignment="1">
      <alignment horizontal="center" vertical="center" shrinkToFit="1"/>
    </xf>
    <xf numFmtId="0" fontId="46" fillId="0" borderId="15" xfId="0" applyFont="1" applyBorder="1" applyAlignment="1">
      <alignment horizontal="center" vertical="center" shrinkToFit="1"/>
    </xf>
    <xf numFmtId="0" fontId="46" fillId="0" borderId="11" xfId="0" applyFont="1" applyBorder="1" applyAlignment="1">
      <alignment horizontal="center" vertical="center" shrinkToFit="1"/>
    </xf>
    <xf numFmtId="0" fontId="46" fillId="0" borderId="14" xfId="0" applyFont="1" applyBorder="1" applyAlignment="1">
      <alignment horizontal="center" vertical="center" shrinkToFit="1"/>
    </xf>
    <xf numFmtId="0" fontId="33" fillId="34" borderId="0" xfId="0" applyFont="1" applyFill="1" applyAlignment="1">
      <alignment horizontal="left" vertical="center"/>
    </xf>
    <xf numFmtId="0" fontId="6" fillId="0" borderId="93" xfId="0" applyFont="1" applyBorder="1" applyAlignment="1">
      <alignment horizontal="center" vertical="center" wrapText="1"/>
    </xf>
    <xf numFmtId="0" fontId="6" fillId="0" borderId="95" xfId="0" applyFont="1" applyBorder="1" applyAlignment="1">
      <alignment horizontal="center" vertical="center"/>
    </xf>
    <xf numFmtId="0" fontId="120" fillId="0" borderId="164" xfId="64" applyFont="1" applyBorder="1" applyAlignment="1">
      <alignment horizontal="center" vertical="center" shrinkToFit="1"/>
      <protection/>
    </xf>
    <xf numFmtId="0" fontId="120" fillId="0" borderId="165" xfId="64" applyFont="1" applyBorder="1" applyAlignment="1">
      <alignment horizontal="center" vertical="center" shrinkToFit="1"/>
      <protection/>
    </xf>
    <xf numFmtId="0" fontId="120" fillId="0" borderId="166" xfId="64" applyFont="1" applyBorder="1" applyAlignment="1">
      <alignment horizontal="center" vertical="center" shrinkToFit="1"/>
      <protection/>
    </xf>
    <xf numFmtId="0" fontId="107" fillId="0" borderId="167" xfId="64" applyBorder="1">
      <alignment vertical="center"/>
      <protection/>
    </xf>
    <xf numFmtId="0" fontId="107" fillId="0" borderId="141" xfId="64" applyBorder="1">
      <alignment vertical="center"/>
      <protection/>
    </xf>
    <xf numFmtId="0" fontId="107" fillId="0" borderId="142" xfId="64" applyBorder="1">
      <alignment vertical="center"/>
      <protection/>
    </xf>
    <xf numFmtId="0" fontId="46" fillId="0" borderId="19" xfId="0" applyFont="1" applyBorder="1" applyAlignment="1">
      <alignment horizontal="center" vertical="center"/>
    </xf>
    <xf numFmtId="0" fontId="46" fillId="0" borderId="10" xfId="0" applyFont="1" applyBorder="1" applyAlignment="1">
      <alignment horizontal="center" vertical="center"/>
    </xf>
    <xf numFmtId="0" fontId="46" fillId="0" borderId="20" xfId="0" applyFont="1" applyBorder="1" applyAlignment="1">
      <alignment horizontal="center" vertical="center"/>
    </xf>
    <xf numFmtId="0" fontId="46" fillId="0" borderId="15" xfId="0" applyFont="1" applyBorder="1" applyAlignment="1">
      <alignment horizontal="center" vertical="center"/>
    </xf>
    <xf numFmtId="0" fontId="46" fillId="0" borderId="11" xfId="0" applyFont="1" applyBorder="1" applyAlignment="1">
      <alignment horizontal="center" vertical="center"/>
    </xf>
    <xf numFmtId="0" fontId="46" fillId="0" borderId="14" xfId="0" applyFont="1" applyBorder="1" applyAlignment="1">
      <alignment horizontal="center" vertical="center"/>
    </xf>
    <xf numFmtId="0" fontId="7" fillId="0" borderId="12" xfId="0" applyFont="1" applyBorder="1" applyAlignment="1" applyProtection="1">
      <alignment horizontal="right" vertical="center" shrinkToFit="1"/>
      <protection locked="0"/>
    </xf>
    <xf numFmtId="0" fontId="7" fillId="0" borderId="25" xfId="0" applyFont="1" applyBorder="1" applyAlignment="1" applyProtection="1">
      <alignment horizontal="right" vertical="center" shrinkToFit="1"/>
      <protection locked="0"/>
    </xf>
    <xf numFmtId="0" fontId="7" fillId="0" borderId="22" xfId="0" applyFont="1" applyBorder="1" applyAlignment="1" applyProtection="1">
      <alignment horizontal="right" vertical="center"/>
      <protection locked="0"/>
    </xf>
    <xf numFmtId="0" fontId="7" fillId="0" borderId="12" xfId="0" applyFont="1" applyBorder="1" applyAlignment="1" applyProtection="1">
      <alignment horizontal="right" vertical="center"/>
      <protection locked="0"/>
    </xf>
    <xf numFmtId="0" fontId="7" fillId="0" borderId="22" xfId="0" applyFont="1" applyBorder="1" applyAlignment="1">
      <alignment horizontal="right" vertical="center"/>
    </xf>
    <xf numFmtId="0" fontId="7" fillId="0" borderId="12" xfId="0" applyFont="1" applyBorder="1" applyAlignment="1">
      <alignment horizontal="right" vertical="center"/>
    </xf>
    <xf numFmtId="0" fontId="7" fillId="0" borderId="0" xfId="0" applyFont="1" applyAlignment="1">
      <alignment horizontal="left" vertical="center" shrinkToFit="1"/>
    </xf>
    <xf numFmtId="0" fontId="4" fillId="0" borderId="93" xfId="0" applyFont="1" applyBorder="1" applyAlignment="1">
      <alignment horizontal="center" vertical="center"/>
    </xf>
    <xf numFmtId="0" fontId="4" fillId="0" borderId="94" xfId="0" applyFont="1" applyBorder="1" applyAlignment="1">
      <alignment horizontal="center" vertical="center"/>
    </xf>
    <xf numFmtId="0" fontId="4" fillId="0" borderId="110" xfId="0" applyFont="1" applyBorder="1" applyAlignment="1">
      <alignment horizontal="center" vertical="center" wrapText="1"/>
    </xf>
    <xf numFmtId="0" fontId="4" fillId="0" borderId="150" xfId="0" applyFont="1" applyBorder="1" applyAlignment="1">
      <alignment horizontal="center" vertical="center" wrapText="1"/>
    </xf>
    <xf numFmtId="0" fontId="4" fillId="0" borderId="95" xfId="0" applyFont="1" applyBorder="1" applyAlignment="1">
      <alignment horizontal="center" vertical="center"/>
    </xf>
    <xf numFmtId="0" fontId="10" fillId="0" borderId="149" xfId="0" applyFont="1" applyBorder="1" applyAlignment="1">
      <alignment vertical="center"/>
    </xf>
    <xf numFmtId="0" fontId="10" fillId="0" borderId="52" xfId="0" applyFont="1" applyBorder="1" applyAlignment="1">
      <alignment vertical="center"/>
    </xf>
    <xf numFmtId="38" fontId="10" fillId="0" borderId="24" xfId="0" applyNumberFormat="1" applyFont="1" applyBorder="1" applyAlignment="1">
      <alignment horizontal="center" vertical="center" wrapText="1"/>
    </xf>
    <xf numFmtId="38" fontId="10" fillId="0" borderId="52" xfId="0" applyNumberFormat="1" applyFont="1" applyBorder="1" applyAlignment="1">
      <alignment horizontal="center" vertical="center" wrapText="1"/>
    </xf>
    <xf numFmtId="38" fontId="10" fillId="0" borderId="53" xfId="0" applyNumberFormat="1" applyFont="1" applyBorder="1" applyAlignment="1">
      <alignment horizontal="center" vertical="center" wrapText="1"/>
    </xf>
    <xf numFmtId="0" fontId="10" fillId="0" borderId="24" xfId="0" applyFont="1" applyBorder="1" applyAlignment="1">
      <alignment horizontal="center" vertical="center" wrapText="1"/>
    </xf>
    <xf numFmtId="0" fontId="10" fillId="0" borderId="52" xfId="0" applyFont="1" applyBorder="1" applyAlignment="1">
      <alignment horizontal="center" vertical="center"/>
    </xf>
    <xf numFmtId="0" fontId="10" fillId="0" borderId="53" xfId="0" applyFont="1" applyBorder="1" applyAlignment="1">
      <alignment horizontal="center" vertical="center"/>
    </xf>
    <xf numFmtId="0" fontId="35" fillId="0" borderId="24" xfId="0" applyFont="1" applyBorder="1" applyAlignment="1" applyProtection="1">
      <alignment horizontal="center" vertical="center" wrapText="1"/>
      <protection locked="0"/>
    </xf>
    <xf numFmtId="0" fontId="35" fillId="0" borderId="52" xfId="0" applyFont="1" applyBorder="1" applyAlignment="1" applyProtection="1">
      <alignment horizontal="center" vertical="center" wrapText="1"/>
      <protection locked="0"/>
    </xf>
    <xf numFmtId="0" fontId="35" fillId="0" borderId="53" xfId="0" applyFont="1" applyBorder="1" applyAlignment="1" applyProtection="1">
      <alignment horizontal="center" vertical="center" wrapText="1"/>
      <protection locked="0"/>
    </xf>
    <xf numFmtId="0" fontId="7" fillId="0" borderId="52" xfId="0" applyFont="1" applyBorder="1" applyAlignment="1">
      <alignment vertical="center"/>
    </xf>
    <xf numFmtId="0" fontId="7" fillId="0" borderId="143" xfId="0" applyFont="1" applyBorder="1" applyAlignment="1">
      <alignment vertical="center"/>
    </xf>
    <xf numFmtId="0" fontId="39" fillId="0" borderId="0" xfId="44" applyAlignment="1">
      <alignment vertical="center"/>
    </xf>
    <xf numFmtId="0" fontId="6" fillId="0" borderId="150" xfId="0" applyFont="1" applyBorder="1" applyAlignment="1">
      <alignment horizontal="center" vertical="center" wrapText="1"/>
    </xf>
    <xf numFmtId="0" fontId="43" fillId="0" borderId="93" xfId="0" applyFont="1" applyBorder="1" applyAlignment="1">
      <alignment horizontal="center" vertical="center" wrapText="1"/>
    </xf>
    <xf numFmtId="0" fontId="43" fillId="0" borderId="150" xfId="0" applyFont="1" applyBorder="1" applyAlignment="1">
      <alignment horizontal="center" vertical="center" wrapText="1"/>
    </xf>
    <xf numFmtId="0" fontId="4" fillId="0" borderId="163" xfId="0" applyFont="1" applyBorder="1" applyAlignment="1">
      <alignment horizontal="center" vertical="center" wrapText="1"/>
    </xf>
    <xf numFmtId="0" fontId="4" fillId="0" borderId="73" xfId="0" applyFont="1" applyBorder="1" applyAlignment="1">
      <alignment horizontal="center" vertical="center" wrapText="1"/>
    </xf>
    <xf numFmtId="0" fontId="4" fillId="0" borderId="72" xfId="0" applyFont="1" applyBorder="1" applyAlignment="1" applyProtection="1">
      <alignment vertical="center" shrinkToFit="1"/>
      <protection locked="0"/>
    </xf>
    <xf numFmtId="0" fontId="4" fillId="0" borderId="67" xfId="0" applyFont="1" applyBorder="1" applyAlignment="1" applyProtection="1">
      <alignment vertical="center" shrinkToFit="1"/>
      <protection locked="0"/>
    </xf>
    <xf numFmtId="0" fontId="4" fillId="0" borderId="73" xfId="0" applyFont="1" applyBorder="1" applyAlignment="1" applyProtection="1">
      <alignment vertical="center" shrinkToFit="1"/>
      <protection locked="0"/>
    </xf>
    <xf numFmtId="0" fontId="22" fillId="0" borderId="72" xfId="0" applyFont="1" applyBorder="1" applyAlignment="1" applyProtection="1">
      <alignment horizontal="center" vertical="center" wrapText="1"/>
      <protection locked="0"/>
    </xf>
    <xf numFmtId="0" fontId="22" fillId="0" borderId="67" xfId="0" applyFont="1" applyBorder="1" applyAlignment="1" applyProtection="1">
      <alignment horizontal="center" vertical="center" wrapText="1"/>
      <protection locked="0"/>
    </xf>
    <xf numFmtId="0" fontId="22" fillId="0" borderId="162" xfId="0" applyFont="1" applyBorder="1" applyAlignment="1" applyProtection="1">
      <alignment horizontal="center" vertical="center" wrapText="1"/>
      <protection locked="0"/>
    </xf>
    <xf numFmtId="0" fontId="4" fillId="0" borderId="161" xfId="0" applyFont="1" applyBorder="1" applyAlignment="1" quotePrefix="1">
      <alignment horizontal="center" vertical="center"/>
    </xf>
    <xf numFmtId="0" fontId="4" fillId="0" borderId="61" xfId="0" applyFont="1" applyBorder="1" applyAlignment="1" quotePrefix="1">
      <alignment horizontal="center" vertical="center"/>
    </xf>
    <xf numFmtId="0" fontId="4" fillId="0" borderId="55" xfId="0" applyFont="1" applyBorder="1" applyAlignment="1" applyProtection="1">
      <alignment vertical="center" shrinkToFit="1"/>
      <protection locked="0"/>
    </xf>
    <xf numFmtId="0" fontId="4" fillId="0" borderId="153" xfId="0" applyFont="1" applyBorder="1" applyAlignment="1" applyProtection="1">
      <alignment vertical="center" shrinkToFit="1"/>
      <protection locked="0"/>
    </xf>
    <xf numFmtId="0" fontId="4" fillId="0" borderId="61" xfId="0" applyFont="1" applyBorder="1" applyAlignment="1" applyProtection="1">
      <alignment vertical="center" shrinkToFit="1"/>
      <protection locked="0"/>
    </xf>
    <xf numFmtId="0" fontId="22" fillId="0" borderId="55" xfId="0" applyFont="1" applyBorder="1" applyAlignment="1" applyProtection="1">
      <alignment horizontal="center" vertical="center" wrapText="1"/>
      <protection locked="0"/>
    </xf>
    <xf numFmtId="0" fontId="22" fillId="0" borderId="153" xfId="0" applyFont="1" applyBorder="1" applyAlignment="1" applyProtection="1">
      <alignment horizontal="center" vertical="center" wrapText="1"/>
      <protection locked="0"/>
    </xf>
    <xf numFmtId="0" fontId="22" fillId="0" borderId="154" xfId="0" applyFont="1" applyBorder="1" applyAlignment="1" applyProtection="1">
      <alignment horizontal="center" vertical="center" wrapText="1"/>
      <protection locked="0"/>
    </xf>
    <xf numFmtId="0" fontId="4" fillId="0" borderId="160" xfId="0" applyFont="1" applyBorder="1" applyAlignment="1" quotePrefix="1">
      <alignment horizontal="center" vertical="center"/>
    </xf>
    <xf numFmtId="0" fontId="4" fillId="0" borderId="62" xfId="0" applyFont="1" applyBorder="1" applyAlignment="1" quotePrefix="1">
      <alignment horizontal="center" vertical="center"/>
    </xf>
    <xf numFmtId="0" fontId="4" fillId="0" borderId="59" xfId="0" applyFont="1" applyBorder="1" applyAlignment="1" applyProtection="1">
      <alignment vertical="center" shrinkToFit="1"/>
      <protection locked="0"/>
    </xf>
    <xf numFmtId="0" fontId="4" fillId="0" borderId="151" xfId="0" applyFont="1" applyBorder="1" applyAlignment="1" applyProtection="1">
      <alignment vertical="center" shrinkToFit="1"/>
      <protection locked="0"/>
    </xf>
    <xf numFmtId="0" fontId="4" fillId="0" borderId="62" xfId="0" applyFont="1" applyBorder="1" applyAlignment="1" applyProtection="1">
      <alignment vertical="center" shrinkToFit="1"/>
      <protection locked="0"/>
    </xf>
    <xf numFmtId="0" fontId="22" fillId="0" borderId="59" xfId="0" applyFont="1" applyBorder="1" applyAlignment="1" applyProtection="1">
      <alignment horizontal="center" vertical="center" wrapText="1"/>
      <protection locked="0"/>
    </xf>
    <xf numFmtId="0" fontId="22" fillId="0" borderId="151" xfId="0" applyFont="1" applyBorder="1" applyAlignment="1" applyProtection="1">
      <alignment horizontal="center" vertical="center" wrapText="1"/>
      <protection locked="0"/>
    </xf>
    <xf numFmtId="0" fontId="22" fillId="0" borderId="152" xfId="0" applyFont="1" applyBorder="1" applyAlignment="1" applyProtection="1">
      <alignment horizontal="center" vertical="center" wrapText="1"/>
      <protection locked="0"/>
    </xf>
    <xf numFmtId="0" fontId="10" fillId="0" borderId="11" xfId="0" applyFont="1" applyBorder="1" applyAlignment="1">
      <alignment horizontal="right" vertical="center"/>
    </xf>
    <xf numFmtId="0" fontId="43" fillId="0" borderId="12" xfId="0" applyFont="1" applyBorder="1" applyAlignment="1">
      <alignment horizontal="center" vertical="center"/>
    </xf>
    <xf numFmtId="0" fontId="4" fillId="0" borderId="12" xfId="0" applyFont="1" applyBorder="1" applyAlignment="1" applyProtection="1">
      <alignment vertical="center" shrinkToFit="1"/>
      <protection locked="0"/>
    </xf>
    <xf numFmtId="0" fontId="4" fillId="0" borderId="25" xfId="0" applyFont="1" applyBorder="1" applyAlignment="1" applyProtection="1">
      <alignment vertical="center" shrinkToFit="1"/>
      <protection locked="0"/>
    </xf>
    <xf numFmtId="0" fontId="4" fillId="0" borderId="26" xfId="0" applyFont="1" applyBorder="1" applyAlignment="1" applyProtection="1">
      <alignment vertical="center" shrinkToFit="1"/>
      <protection locked="0"/>
    </xf>
    <xf numFmtId="0" fontId="4" fillId="0" borderId="22" xfId="0" applyFont="1" applyBorder="1" applyAlignment="1" applyProtection="1">
      <alignment vertical="center" shrinkToFit="1"/>
      <protection locked="0"/>
    </xf>
    <xf numFmtId="0" fontId="43" fillId="0" borderId="42" xfId="0" applyFont="1" applyBorder="1" applyAlignment="1">
      <alignment horizontal="center" vertical="center"/>
    </xf>
    <xf numFmtId="0" fontId="43" fillId="0" borderId="43" xfId="0" applyFont="1" applyBorder="1" applyAlignment="1">
      <alignment horizontal="center" vertical="center"/>
    </xf>
    <xf numFmtId="0" fontId="4" fillId="0" borderId="43" xfId="0" applyFont="1" applyBorder="1" applyAlignment="1" applyProtection="1">
      <alignment horizontal="center" vertical="center" shrinkToFit="1"/>
      <protection locked="0"/>
    </xf>
    <xf numFmtId="0" fontId="4" fillId="0" borderId="44" xfId="0" applyFont="1" applyBorder="1" applyAlignment="1" applyProtection="1">
      <alignment horizontal="center" vertical="center" shrinkToFit="1"/>
      <protection locked="0"/>
    </xf>
    <xf numFmtId="0" fontId="6" fillId="0" borderId="16" xfId="0" applyFont="1" applyBorder="1" applyAlignment="1" applyProtection="1">
      <alignment vertical="center"/>
      <protection locked="0"/>
    </xf>
    <xf numFmtId="0" fontId="4" fillId="0" borderId="25" xfId="0" applyFont="1" applyBorder="1" applyAlignment="1" applyProtection="1">
      <alignment vertical="center"/>
      <protection locked="0"/>
    </xf>
    <xf numFmtId="0" fontId="4" fillId="0" borderId="26" xfId="0" applyFont="1" applyBorder="1" applyAlignment="1" applyProtection="1">
      <alignment vertical="center"/>
      <protection locked="0"/>
    </xf>
    <xf numFmtId="0" fontId="4" fillId="0" borderId="22" xfId="0" applyFont="1" applyBorder="1" applyAlignment="1" applyProtection="1">
      <alignment vertical="center"/>
      <protection locked="0"/>
    </xf>
    <xf numFmtId="0" fontId="43" fillId="0" borderId="45" xfId="0" applyFont="1" applyBorder="1" applyAlignment="1">
      <alignment horizontal="center" vertical="center"/>
    </xf>
    <xf numFmtId="0" fontId="4" fillId="0" borderId="12" xfId="0" applyFont="1" applyBorder="1" applyAlignment="1" applyProtection="1">
      <alignment horizontal="center" vertical="center" shrinkToFit="1"/>
      <protection locked="0"/>
    </xf>
    <xf numFmtId="0" fontId="4" fillId="0" borderId="46" xfId="0" applyFont="1" applyBorder="1" applyAlignment="1" applyProtection="1">
      <alignment horizontal="center" vertical="center" shrinkToFit="1"/>
      <protection locked="0"/>
    </xf>
    <xf numFmtId="0" fontId="6" fillId="0" borderId="21" xfId="0" applyFont="1" applyBorder="1" applyAlignment="1" applyProtection="1">
      <alignment vertical="center"/>
      <protection locked="0"/>
    </xf>
    <xf numFmtId="0" fontId="6" fillId="0" borderId="13" xfId="0" applyFont="1" applyBorder="1" applyAlignment="1" applyProtection="1">
      <alignment vertical="center"/>
      <protection locked="0"/>
    </xf>
    <xf numFmtId="0" fontId="2" fillId="0" borderId="45" xfId="0" applyFont="1" applyBorder="1" applyAlignment="1">
      <alignment horizontal="center" vertical="center" wrapText="1" shrinkToFit="1"/>
    </xf>
    <xf numFmtId="0" fontId="2" fillId="0" borderId="12" xfId="0" applyFont="1" applyBorder="1" applyAlignment="1">
      <alignment horizontal="center" vertical="center" shrinkToFit="1"/>
    </xf>
    <xf numFmtId="0" fontId="43" fillId="0" borderId="12" xfId="0" applyFont="1" applyBorder="1" applyAlignment="1" applyProtection="1">
      <alignment horizontal="center" vertical="center" shrinkToFit="1"/>
      <protection locked="0"/>
    </xf>
    <xf numFmtId="0" fontId="43" fillId="0" borderId="46" xfId="0" applyFont="1" applyBorder="1" applyAlignment="1" applyProtection="1">
      <alignment horizontal="center" vertical="center" shrinkToFit="1"/>
      <protection locked="0"/>
    </xf>
    <xf numFmtId="0" fontId="6" fillId="0" borderId="12" xfId="0" applyFont="1" applyBorder="1" applyAlignment="1" applyProtection="1">
      <alignment vertical="center"/>
      <protection locked="0"/>
    </xf>
    <xf numFmtId="0" fontId="43" fillId="0" borderId="104" xfId="0" applyFont="1" applyBorder="1" applyAlignment="1">
      <alignment horizontal="center" vertical="center"/>
    </xf>
    <xf numFmtId="0" fontId="43" fillId="0" borderId="16" xfId="0" applyFont="1" applyBorder="1" applyAlignment="1">
      <alignment horizontal="center" vertical="center"/>
    </xf>
    <xf numFmtId="0" fontId="4" fillId="0" borderId="16" xfId="0" applyFont="1" applyBorder="1" applyAlignment="1" applyProtection="1">
      <alignment horizontal="center" vertical="center" shrinkToFit="1"/>
      <protection locked="0"/>
    </xf>
    <xf numFmtId="0" fontId="4" fillId="0" borderId="105" xfId="0" applyFont="1" applyBorder="1" applyAlignment="1" applyProtection="1">
      <alignment horizontal="center" vertical="center" shrinkToFit="1"/>
      <protection locked="0"/>
    </xf>
    <xf numFmtId="0" fontId="43" fillId="0" borderId="168" xfId="0" applyFont="1" applyBorder="1" applyAlignment="1">
      <alignment horizontal="center" vertical="center"/>
    </xf>
    <xf numFmtId="0" fontId="4" fillId="0" borderId="169" xfId="0" applyFont="1" applyBorder="1" applyAlignment="1" applyProtection="1">
      <alignment horizontal="center" vertical="center" shrinkToFit="1"/>
      <protection locked="0"/>
    </xf>
    <xf numFmtId="0" fontId="43" fillId="0" borderId="169" xfId="0" applyFont="1" applyBorder="1" applyAlignment="1">
      <alignment horizontal="center" vertical="center"/>
    </xf>
    <xf numFmtId="0" fontId="22" fillId="0" borderId="16" xfId="0" applyFont="1" applyBorder="1" applyAlignment="1" applyProtection="1">
      <alignment horizontal="center" vertical="center" shrinkToFit="1"/>
      <protection locked="0"/>
    </xf>
    <xf numFmtId="0" fontId="22" fillId="0" borderId="105" xfId="0" applyFont="1" applyBorder="1" applyAlignment="1" applyProtection="1">
      <alignment horizontal="center" vertical="center" shrinkToFit="1"/>
      <protection locked="0"/>
    </xf>
    <xf numFmtId="0" fontId="22" fillId="0" borderId="169" xfId="0" applyFont="1" applyBorder="1" applyAlignment="1" applyProtection="1">
      <alignment horizontal="center" vertical="center" shrinkToFit="1"/>
      <protection locked="0"/>
    </xf>
    <xf numFmtId="0" fontId="22" fillId="0" borderId="170" xfId="0" applyFont="1" applyBorder="1" applyAlignment="1" applyProtection="1">
      <alignment horizontal="center" vertical="center" shrinkToFit="1"/>
      <protection locked="0"/>
    </xf>
    <xf numFmtId="0" fontId="43" fillId="0" borderId="19" xfId="0" applyFont="1" applyBorder="1" applyAlignment="1">
      <alignment horizontal="center" vertical="center" wrapText="1"/>
    </xf>
    <xf numFmtId="0" fontId="43" fillId="0" borderId="20" xfId="0" applyFont="1" applyBorder="1" applyAlignment="1">
      <alignment horizontal="center" vertical="center"/>
    </xf>
    <xf numFmtId="0" fontId="4" fillId="0" borderId="1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3" fillId="0" borderId="19" xfId="0" applyFont="1" applyBorder="1" applyAlignment="1">
      <alignment horizontal="center" vertical="center"/>
    </xf>
    <xf numFmtId="0" fontId="43" fillId="0" borderId="15" xfId="0" applyFont="1" applyBorder="1" applyAlignment="1">
      <alignment horizontal="center" vertical="center"/>
    </xf>
    <xf numFmtId="0" fontId="43" fillId="0" borderId="14" xfId="0" applyFont="1" applyBorder="1" applyAlignment="1">
      <alignment horizontal="center" vertical="center"/>
    </xf>
    <xf numFmtId="0" fontId="4" fillId="0" borderId="20" xfId="0" applyFont="1" applyBorder="1" applyAlignment="1">
      <alignment vertical="center"/>
    </xf>
    <xf numFmtId="0" fontId="43" fillId="0" borderId="13" xfId="0" applyFont="1" applyBorder="1" applyAlignment="1">
      <alignment horizontal="center" vertical="center" wrapText="1"/>
    </xf>
    <xf numFmtId="0" fontId="43" fillId="0" borderId="13" xfId="0" applyFont="1" applyBorder="1" applyAlignment="1">
      <alignment horizontal="center" vertical="center"/>
    </xf>
    <xf numFmtId="0" fontId="6" fillId="0" borderId="28" xfId="0" applyFont="1" applyBorder="1" applyAlignment="1">
      <alignment horizontal="center" vertical="center"/>
    </xf>
    <xf numFmtId="0" fontId="6" fillId="0" borderId="171" xfId="0" applyFont="1" applyBorder="1" applyAlignment="1">
      <alignment horizontal="center" vertical="center"/>
    </xf>
    <xf numFmtId="0" fontId="6" fillId="0" borderId="172" xfId="0" applyFont="1" applyBorder="1" applyAlignment="1">
      <alignment horizontal="center" vertical="center"/>
    </xf>
    <xf numFmtId="0" fontId="6" fillId="0" borderId="21" xfId="0" applyFont="1" applyBorder="1" applyAlignment="1">
      <alignment horizontal="center" vertical="center"/>
    </xf>
    <xf numFmtId="0" fontId="6" fillId="0" borderId="168" xfId="0" applyFont="1" applyBorder="1" applyAlignment="1">
      <alignment horizontal="center" vertical="center"/>
    </xf>
    <xf numFmtId="0" fontId="6" fillId="0" borderId="169" xfId="0" applyFont="1" applyBorder="1" applyAlignment="1">
      <alignment horizontal="center" vertical="center"/>
    </xf>
    <xf numFmtId="0" fontId="4" fillId="0" borderId="0" xfId="0" applyFont="1" applyAlignment="1">
      <alignment horizontal="right"/>
    </xf>
    <xf numFmtId="0" fontId="22" fillId="0" borderId="171" xfId="0" applyFont="1" applyBorder="1" applyAlignment="1">
      <alignment vertical="center"/>
    </xf>
    <xf numFmtId="0" fontId="22" fillId="0" borderId="173" xfId="0" applyFont="1" applyBorder="1" applyAlignment="1">
      <alignment vertical="center"/>
    </xf>
    <xf numFmtId="0" fontId="22" fillId="0" borderId="21" xfId="0" applyFont="1" applyBorder="1" applyAlignment="1">
      <alignment vertical="center"/>
    </xf>
    <xf numFmtId="0" fontId="22" fillId="0" borderId="174" xfId="0" applyFont="1" applyBorder="1" applyAlignment="1">
      <alignment vertical="center"/>
    </xf>
    <xf numFmtId="0" fontId="22" fillId="0" borderId="169" xfId="0" applyFont="1" applyBorder="1" applyAlignment="1">
      <alignment vertical="center"/>
    </xf>
    <xf numFmtId="0" fontId="22" fillId="0" borderId="170" xfId="0" applyFont="1" applyBorder="1" applyAlignment="1">
      <alignment vertical="center"/>
    </xf>
    <xf numFmtId="0" fontId="120" fillId="0" borderId="25" xfId="64" applyFont="1" applyBorder="1" applyAlignment="1">
      <alignment horizontal="center" vertical="center" shrinkToFit="1"/>
      <protection/>
    </xf>
    <xf numFmtId="0" fontId="120" fillId="0" borderId="26" xfId="64" applyFont="1" applyBorder="1" applyAlignment="1">
      <alignment horizontal="center" vertical="center" shrinkToFit="1"/>
      <protection/>
    </xf>
    <xf numFmtId="0" fontId="120" fillId="0" borderId="22" xfId="64" applyFont="1" applyBorder="1" applyAlignment="1">
      <alignment horizontal="center" vertical="center" shrinkToFit="1"/>
      <protection/>
    </xf>
    <xf numFmtId="0" fontId="107" fillId="0" borderId="51" xfId="64" applyBorder="1" applyAlignment="1" applyProtection="1">
      <alignment horizontal="center" vertical="center"/>
      <protection locked="0"/>
    </xf>
    <xf numFmtId="0" fontId="107" fillId="0" borderId="141" xfId="64" applyBorder="1" applyAlignment="1" applyProtection="1">
      <alignment horizontal="center" vertical="center"/>
      <protection locked="0"/>
    </xf>
    <xf numFmtId="0" fontId="107" fillId="0" borderId="142" xfId="64" applyBorder="1" applyAlignment="1" applyProtection="1">
      <alignment horizontal="center" vertical="center"/>
      <protection locked="0"/>
    </xf>
    <xf numFmtId="0" fontId="107" fillId="0" borderId="0" xfId="64">
      <alignment vertical="center"/>
      <protection/>
    </xf>
    <xf numFmtId="0" fontId="107" fillId="0" borderId="51" xfId="64" applyBorder="1" applyAlignment="1" applyProtection="1">
      <alignment horizontal="center" vertical="center" shrinkToFit="1"/>
      <protection locked="0"/>
    </xf>
    <xf numFmtId="0" fontId="107" fillId="0" borderId="141" xfId="64" applyBorder="1" applyAlignment="1" applyProtection="1">
      <alignment horizontal="center" vertical="center" shrinkToFit="1"/>
      <protection locked="0"/>
    </xf>
    <xf numFmtId="0" fontId="107" fillId="0" borderId="142" xfId="64" applyBorder="1" applyAlignment="1" applyProtection="1">
      <alignment horizontal="center" vertical="center" shrinkToFit="1"/>
      <protection locked="0"/>
    </xf>
    <xf numFmtId="0" fontId="120" fillId="0" borderId="51" xfId="64" applyFont="1" applyBorder="1" applyAlignment="1" applyProtection="1">
      <alignment horizontal="center" vertical="center" shrinkToFit="1"/>
      <protection locked="0"/>
    </xf>
    <xf numFmtId="0" fontId="120" fillId="0" borderId="141" xfId="64" applyFont="1" applyBorder="1" applyAlignment="1" applyProtection="1">
      <alignment horizontal="center" vertical="center" shrinkToFit="1"/>
      <protection locked="0"/>
    </xf>
    <xf numFmtId="0" fontId="120" fillId="0" borderId="142" xfId="64" applyFont="1" applyBorder="1" applyAlignment="1" applyProtection="1">
      <alignment horizontal="center" vertical="center" shrinkToFit="1"/>
      <protection locked="0"/>
    </xf>
    <xf numFmtId="0" fontId="138" fillId="6" borderId="119" xfId="64" applyFont="1" applyFill="1" applyBorder="1" applyAlignment="1">
      <alignment horizontal="center" vertical="center"/>
      <protection/>
    </xf>
    <xf numFmtId="0" fontId="138" fillId="6" borderId="117" xfId="64" applyFont="1" applyFill="1" applyBorder="1" applyAlignment="1">
      <alignment horizontal="center" vertical="center"/>
      <protection/>
    </xf>
    <xf numFmtId="0" fontId="138" fillId="6" borderId="175" xfId="64" applyFont="1" applyFill="1" applyBorder="1" applyAlignment="1">
      <alignment horizontal="center" vertical="center"/>
      <protection/>
    </xf>
    <xf numFmtId="0" fontId="10" fillId="0" borderId="88" xfId="0" applyFont="1" applyBorder="1" applyAlignment="1">
      <alignment vertical="center"/>
    </xf>
    <xf numFmtId="0" fontId="10" fillId="0" borderId="26" xfId="0" applyFont="1" applyBorder="1" applyAlignment="1">
      <alignment vertical="center"/>
    </xf>
    <xf numFmtId="38" fontId="10" fillId="0" borderId="25" xfId="0" applyNumberFormat="1" applyFont="1" applyBorder="1" applyAlignment="1">
      <alignment horizontal="center" vertical="center" wrapText="1"/>
    </xf>
    <xf numFmtId="38" fontId="10" fillId="0" borderId="26" xfId="0" applyNumberFormat="1" applyFont="1" applyBorder="1" applyAlignment="1">
      <alignment horizontal="center" vertical="center" wrapText="1"/>
    </xf>
    <xf numFmtId="38" fontId="10" fillId="0" borderId="22" xfId="0" applyNumberFormat="1" applyFont="1" applyBorder="1" applyAlignment="1">
      <alignment horizontal="center" vertical="center" wrapText="1"/>
    </xf>
    <xf numFmtId="0" fontId="10" fillId="0" borderId="25" xfId="0" applyFont="1" applyBorder="1" applyAlignment="1">
      <alignment horizontal="center" vertical="center" wrapText="1"/>
    </xf>
    <xf numFmtId="0" fontId="10" fillId="0" borderId="26" xfId="0" applyFont="1" applyBorder="1" applyAlignment="1">
      <alignment horizontal="center" vertical="center"/>
    </xf>
    <xf numFmtId="0" fontId="10" fillId="0" borderId="22" xfId="0" applyFont="1" applyBorder="1" applyAlignment="1">
      <alignment horizontal="center" vertical="center"/>
    </xf>
    <xf numFmtId="0" fontId="35" fillId="0" borderId="25" xfId="0" applyFont="1" applyBorder="1" applyAlignment="1" applyProtection="1">
      <alignment horizontal="center" vertical="center" wrapText="1"/>
      <protection locked="0"/>
    </xf>
    <xf numFmtId="0" fontId="35" fillId="0" borderId="26" xfId="0" applyFont="1" applyBorder="1" applyAlignment="1" applyProtection="1">
      <alignment horizontal="center" vertical="center" wrapText="1"/>
      <protection locked="0"/>
    </xf>
    <xf numFmtId="0" fontId="35" fillId="0" borderId="22" xfId="0" applyFont="1" applyBorder="1" applyAlignment="1" applyProtection="1">
      <alignment horizontal="center" vertical="center" wrapText="1"/>
      <protection locked="0"/>
    </xf>
    <xf numFmtId="0" fontId="7" fillId="0" borderId="26" xfId="0" applyFont="1" applyBorder="1" applyAlignment="1">
      <alignment vertical="center"/>
    </xf>
    <xf numFmtId="0" fontId="7" fillId="0" borderId="89" xfId="0" applyFont="1" applyBorder="1" applyAlignment="1">
      <alignment vertical="center"/>
    </xf>
    <xf numFmtId="0" fontId="6" fillId="0" borderId="93" xfId="0" applyFont="1" applyBorder="1" applyAlignment="1">
      <alignment horizontal="center" vertical="center"/>
    </xf>
    <xf numFmtId="0" fontId="6" fillId="0" borderId="110" xfId="0" applyFont="1" applyBorder="1" applyAlignment="1">
      <alignment horizontal="center" vertical="center" wrapText="1"/>
    </xf>
    <xf numFmtId="0" fontId="7" fillId="0" borderId="163" xfId="0" applyFont="1" applyBorder="1" applyAlignment="1">
      <alignment vertical="center"/>
    </xf>
    <xf numFmtId="0" fontId="7" fillId="0" borderId="67" xfId="0" applyFont="1" applyBorder="1" applyAlignment="1">
      <alignment vertical="center"/>
    </xf>
    <xf numFmtId="38" fontId="7" fillId="0" borderId="72" xfId="0" applyNumberFormat="1" applyFont="1" applyBorder="1" applyAlignment="1">
      <alignment horizontal="center" vertical="center" wrapText="1"/>
    </xf>
    <xf numFmtId="38" fontId="7" fillId="0" borderId="67" xfId="0" applyNumberFormat="1" applyFont="1" applyBorder="1" applyAlignment="1">
      <alignment horizontal="center" vertical="center" wrapText="1"/>
    </xf>
    <xf numFmtId="38" fontId="7" fillId="0" borderId="73" xfId="0" applyNumberFormat="1" applyFont="1" applyBorder="1" applyAlignment="1">
      <alignment horizontal="center" vertical="center" wrapText="1"/>
    </xf>
    <xf numFmtId="0" fontId="7" fillId="0" borderId="72" xfId="0" applyFont="1" applyBorder="1" applyAlignment="1">
      <alignment horizontal="center" vertical="center" wrapText="1"/>
    </xf>
    <xf numFmtId="0" fontId="7" fillId="0" borderId="67" xfId="0" applyFont="1" applyBorder="1" applyAlignment="1">
      <alignment horizontal="center" vertical="center"/>
    </xf>
    <xf numFmtId="0" fontId="7" fillId="0" borderId="73" xfId="0" applyFont="1" applyBorder="1" applyAlignment="1">
      <alignment horizontal="center" vertical="center"/>
    </xf>
    <xf numFmtId="0" fontId="35" fillId="0" borderId="72" xfId="0" applyFont="1" applyBorder="1" applyAlignment="1" applyProtection="1">
      <alignment horizontal="center" vertical="center" wrapText="1"/>
      <protection locked="0"/>
    </xf>
    <xf numFmtId="0" fontId="35" fillId="0" borderId="67" xfId="0" applyFont="1" applyBorder="1" applyAlignment="1" applyProtection="1">
      <alignment horizontal="center" vertical="center" wrapText="1"/>
      <protection locked="0"/>
    </xf>
    <xf numFmtId="0" fontId="35" fillId="0" borderId="73" xfId="0" applyFont="1" applyBorder="1" applyAlignment="1" applyProtection="1">
      <alignment horizontal="center" vertical="center" wrapText="1"/>
      <protection locked="0"/>
    </xf>
    <xf numFmtId="0" fontId="7" fillId="0" borderId="162" xfId="0" applyFont="1" applyBorder="1" applyAlignment="1">
      <alignment vertical="center"/>
    </xf>
    <xf numFmtId="0" fontId="7" fillId="0" borderId="176" xfId="0" applyFont="1" applyBorder="1" applyAlignment="1">
      <alignment vertical="center"/>
    </xf>
    <xf numFmtId="0" fontId="7" fillId="0" borderId="111" xfId="0" applyFont="1" applyBorder="1" applyAlignment="1">
      <alignment vertical="center"/>
    </xf>
    <xf numFmtId="38" fontId="7" fillId="0" borderId="68" xfId="0" applyNumberFormat="1" applyFont="1" applyBorder="1" applyAlignment="1">
      <alignment horizontal="center" vertical="center"/>
    </xf>
    <xf numFmtId="38" fontId="7" fillId="0" borderId="111" xfId="0" applyNumberFormat="1" applyFont="1" applyBorder="1" applyAlignment="1">
      <alignment horizontal="center" vertical="center"/>
    </xf>
    <xf numFmtId="38" fontId="7" fillId="0" borderId="69" xfId="0" applyNumberFormat="1" applyFont="1" applyBorder="1" applyAlignment="1">
      <alignment horizontal="center" vertical="center"/>
    </xf>
    <xf numFmtId="0" fontId="7" fillId="0" borderId="68" xfId="0" applyFont="1" applyBorder="1" applyAlignment="1">
      <alignment horizontal="center" vertical="center"/>
    </xf>
    <xf numFmtId="0" fontId="7" fillId="0" borderId="111" xfId="0" applyFont="1" applyBorder="1" applyAlignment="1">
      <alignment horizontal="center" vertical="center"/>
    </xf>
    <xf numFmtId="0" fontId="7" fillId="0" borderId="69" xfId="0" applyFont="1" applyBorder="1" applyAlignment="1">
      <alignment horizontal="center" vertical="center"/>
    </xf>
    <xf numFmtId="0" fontId="7" fillId="0" borderId="68" xfId="0" applyFont="1" applyBorder="1" applyAlignment="1" applyProtection="1">
      <alignment horizontal="center" vertical="center"/>
      <protection locked="0"/>
    </xf>
    <xf numFmtId="0" fontId="7" fillId="0" borderId="111" xfId="0" applyFont="1" applyBorder="1" applyAlignment="1" applyProtection="1">
      <alignment horizontal="center" vertical="center"/>
      <protection locked="0"/>
    </xf>
    <xf numFmtId="0" fontId="7" fillId="0" borderId="69" xfId="0" applyFont="1" applyBorder="1" applyAlignment="1" applyProtection="1">
      <alignment horizontal="center" vertical="center"/>
      <protection locked="0"/>
    </xf>
    <xf numFmtId="0" fontId="7" fillId="0" borderId="111" xfId="0" applyFont="1" applyBorder="1" applyAlignment="1" applyProtection="1">
      <alignment vertical="center"/>
      <protection locked="0"/>
    </xf>
    <xf numFmtId="0" fontId="7" fillId="0" borderId="158" xfId="0" applyFont="1" applyBorder="1" applyAlignment="1" applyProtection="1">
      <alignment vertical="center"/>
      <protection locked="0"/>
    </xf>
    <xf numFmtId="0" fontId="7" fillId="0" borderId="149" xfId="0" applyFont="1" applyBorder="1" applyAlignment="1">
      <alignment vertical="center"/>
    </xf>
    <xf numFmtId="38" fontId="7" fillId="0" borderId="24" xfId="0" applyNumberFormat="1" applyFont="1" applyBorder="1" applyAlignment="1">
      <alignment horizontal="center" vertical="center"/>
    </xf>
    <xf numFmtId="38" fontId="7" fillId="0" borderId="52" xfId="0" applyNumberFormat="1" applyFont="1" applyBorder="1" applyAlignment="1">
      <alignment horizontal="center" vertical="center"/>
    </xf>
    <xf numFmtId="38" fontId="7" fillId="0" borderId="53" xfId="0" applyNumberFormat="1" applyFont="1" applyBorder="1" applyAlignment="1">
      <alignment horizontal="center" vertical="center"/>
    </xf>
    <xf numFmtId="0" fontId="7" fillId="0" borderId="24" xfId="0" applyFont="1" applyBorder="1" applyAlignment="1">
      <alignment horizontal="center" vertical="center" wrapText="1"/>
    </xf>
    <xf numFmtId="0" fontId="7" fillId="0" borderId="52" xfId="0" applyFont="1" applyBorder="1" applyAlignment="1">
      <alignment horizontal="center" vertical="center"/>
    </xf>
    <xf numFmtId="0" fontId="7" fillId="0" borderId="53" xfId="0" applyFont="1" applyBorder="1" applyAlignment="1">
      <alignment horizontal="center" vertical="center"/>
    </xf>
    <xf numFmtId="0" fontId="35" fillId="0" borderId="24" xfId="0" applyFont="1" applyBorder="1" applyAlignment="1" applyProtection="1">
      <alignment horizontal="center" vertical="center"/>
      <protection locked="0"/>
    </xf>
    <xf numFmtId="0" fontId="35" fillId="0" borderId="52" xfId="0" applyFont="1" applyBorder="1" applyAlignment="1" applyProtection="1">
      <alignment horizontal="center" vertical="center"/>
      <protection locked="0"/>
    </xf>
    <xf numFmtId="0" fontId="35" fillId="0" borderId="53" xfId="0" applyFont="1" applyBorder="1" applyAlignment="1" applyProtection="1">
      <alignment horizontal="center" vertical="center"/>
      <protection locked="0"/>
    </xf>
    <xf numFmtId="0" fontId="7" fillId="0" borderId="52" xfId="0" applyFont="1" applyBorder="1" applyAlignment="1" applyProtection="1">
      <alignment vertical="center"/>
      <protection locked="0"/>
    </xf>
    <xf numFmtId="0" fontId="7" fillId="0" borderId="143" xfId="0" applyFont="1" applyBorder="1" applyAlignment="1" applyProtection="1">
      <alignment vertical="center"/>
      <protection locked="0"/>
    </xf>
    <xf numFmtId="0" fontId="43" fillId="0" borderId="110" xfId="0" applyFont="1" applyBorder="1" applyAlignment="1">
      <alignment horizontal="center" vertical="center" wrapText="1"/>
    </xf>
    <xf numFmtId="0" fontId="43" fillId="0" borderId="94" xfId="0" applyFont="1" applyBorder="1" applyAlignment="1">
      <alignment horizontal="center" vertical="center" wrapText="1"/>
    </xf>
    <xf numFmtId="0" fontId="43" fillId="0" borderId="95" xfId="0" applyFont="1" applyBorder="1" applyAlignment="1">
      <alignment horizontal="center" vertical="center" wrapText="1"/>
    </xf>
    <xf numFmtId="0" fontId="6" fillId="0" borderId="72" xfId="0" applyFont="1" applyBorder="1" applyAlignment="1" applyProtection="1">
      <alignment vertical="center" shrinkToFit="1"/>
      <protection locked="0"/>
    </xf>
    <xf numFmtId="0" fontId="6" fillId="0" borderId="67" xfId="0" applyFont="1" applyBorder="1" applyAlignment="1" applyProtection="1">
      <alignment vertical="center" shrinkToFit="1"/>
      <protection locked="0"/>
    </xf>
    <xf numFmtId="0" fontId="6" fillId="0" borderId="73" xfId="0" applyFont="1" applyBorder="1" applyAlignment="1" applyProtection="1">
      <alignment vertical="center" shrinkToFit="1"/>
      <protection locked="0"/>
    </xf>
    <xf numFmtId="0" fontId="6" fillId="0" borderId="55" xfId="0" applyFont="1" applyBorder="1" applyAlignment="1" applyProtection="1">
      <alignment vertical="center" shrinkToFit="1"/>
      <protection locked="0"/>
    </xf>
    <xf numFmtId="0" fontId="6" fillId="0" borderId="153" xfId="0" applyFont="1" applyBorder="1" applyAlignment="1" applyProtection="1">
      <alignment vertical="center" shrinkToFit="1"/>
      <protection locked="0"/>
    </xf>
    <xf numFmtId="0" fontId="6" fillId="0" borderId="61" xfId="0" applyFont="1" applyBorder="1" applyAlignment="1" applyProtection="1">
      <alignment vertical="center" shrinkToFit="1"/>
      <protection locked="0"/>
    </xf>
    <xf numFmtId="0" fontId="6" fillId="0" borderId="59" xfId="0" applyFont="1" applyBorder="1" applyAlignment="1" applyProtection="1">
      <alignment vertical="center" shrinkToFit="1"/>
      <protection locked="0"/>
    </xf>
    <xf numFmtId="0" fontId="6" fillId="0" borderId="151" xfId="0" applyFont="1" applyBorder="1" applyAlignment="1" applyProtection="1">
      <alignment vertical="center" shrinkToFit="1"/>
      <protection locked="0"/>
    </xf>
    <xf numFmtId="0" fontId="6" fillId="0" borderId="62" xfId="0" applyFont="1" applyBorder="1" applyAlignment="1" applyProtection="1">
      <alignment vertical="center" shrinkToFit="1"/>
      <protection locked="0"/>
    </xf>
    <xf numFmtId="3" fontId="7" fillId="0" borderId="12" xfId="0" applyNumberFormat="1" applyFont="1" applyBorder="1" applyAlignment="1">
      <alignment horizontal="center" vertical="center"/>
    </xf>
    <xf numFmtId="0" fontId="10" fillId="0" borderId="91" xfId="0" applyFont="1" applyBorder="1" applyAlignment="1">
      <alignment vertical="center" wrapText="1"/>
    </xf>
    <xf numFmtId="0" fontId="10" fillId="0" borderId="50" xfId="0" applyFont="1" applyBorder="1" applyAlignment="1">
      <alignment vertical="center"/>
    </xf>
    <xf numFmtId="38" fontId="10" fillId="0" borderId="49" xfId="0" applyNumberFormat="1" applyFont="1" applyBorder="1" applyAlignment="1">
      <alignment horizontal="center" vertical="center" wrapText="1"/>
    </xf>
    <xf numFmtId="38" fontId="10" fillId="0" borderId="50" xfId="0" applyNumberFormat="1" applyFont="1" applyBorder="1" applyAlignment="1">
      <alignment horizontal="center" vertical="center" wrapText="1"/>
    </xf>
    <xf numFmtId="38" fontId="10" fillId="0" borderId="124" xfId="0" applyNumberFormat="1" applyFont="1" applyBorder="1" applyAlignment="1">
      <alignment horizontal="center" vertical="center" wrapText="1"/>
    </xf>
    <xf numFmtId="0" fontId="10" fillId="0" borderId="49" xfId="0" applyFont="1" applyBorder="1" applyAlignment="1">
      <alignment horizontal="center" vertical="center" wrapText="1"/>
    </xf>
    <xf numFmtId="0" fontId="10" fillId="0" borderId="50" xfId="0" applyFont="1" applyBorder="1" applyAlignment="1">
      <alignment horizontal="center" vertical="center"/>
    </xf>
    <xf numFmtId="0" fontId="10" fillId="0" borderId="124" xfId="0" applyFont="1" applyBorder="1" applyAlignment="1">
      <alignment horizontal="center" vertical="center"/>
    </xf>
    <xf numFmtId="0" fontId="35" fillId="0" borderId="49" xfId="0" applyFont="1" applyBorder="1" applyAlignment="1" applyProtection="1">
      <alignment horizontal="center" vertical="center" wrapText="1"/>
      <protection locked="0"/>
    </xf>
    <xf numFmtId="0" fontId="35" fillId="0" borderId="50" xfId="0" applyFont="1" applyBorder="1" applyAlignment="1" applyProtection="1">
      <alignment horizontal="center" vertical="center" wrapText="1"/>
      <protection locked="0"/>
    </xf>
    <xf numFmtId="0" fontId="35" fillId="0" borderId="124" xfId="0" applyFont="1" applyBorder="1" applyAlignment="1" applyProtection="1">
      <alignment horizontal="center" vertical="center" wrapText="1"/>
      <protection locked="0"/>
    </xf>
    <xf numFmtId="0" fontId="7" fillId="0" borderId="50" xfId="0" applyFont="1" applyBorder="1" applyAlignment="1">
      <alignment vertical="center"/>
    </xf>
    <xf numFmtId="0" fontId="7" fillId="0" borderId="92" xfId="0" applyFont="1" applyBorder="1" applyAlignment="1">
      <alignment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ハイパーリンク 2" xfId="45"/>
    <cellStyle name="メモ" xfId="46"/>
    <cellStyle name="リンク セル" xfId="47"/>
    <cellStyle name="悪い" xfId="48"/>
    <cellStyle name="計算" xfId="49"/>
    <cellStyle name="警告文" xfId="50"/>
    <cellStyle name="Comma [0]" xfId="51"/>
    <cellStyle name="Comma" xfId="52"/>
    <cellStyle name="桁区切り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38100</xdr:rowOff>
    </xdr:from>
    <xdr:to>
      <xdr:col>45</xdr:col>
      <xdr:colOff>142875</xdr:colOff>
      <xdr:row>41</xdr:row>
      <xdr:rowOff>57150</xdr:rowOff>
    </xdr:to>
    <xdr:grpSp>
      <xdr:nvGrpSpPr>
        <xdr:cNvPr id="1" name="グループ化 2"/>
        <xdr:cNvGrpSpPr>
          <a:grpSpLocks/>
        </xdr:cNvGrpSpPr>
      </xdr:nvGrpSpPr>
      <xdr:grpSpPr>
        <a:xfrm>
          <a:off x="0" y="38100"/>
          <a:ext cx="10210800" cy="6505575"/>
          <a:chOff x="0" y="19050"/>
          <a:chExt cx="10201275" cy="6448425"/>
        </a:xfrm>
        <a:solidFill>
          <a:srgbClr val="FFFFFF"/>
        </a:solidFill>
      </xdr:grpSpPr>
      <xdr:sp>
        <xdr:nvSpPr>
          <xdr:cNvPr id="2" name="テキスト ボックス 2"/>
          <xdr:cNvSpPr txBox="1">
            <a:spLocks noChangeArrowheads="1"/>
          </xdr:cNvSpPr>
        </xdr:nvSpPr>
        <xdr:spPr>
          <a:xfrm>
            <a:off x="17852" y="19050"/>
            <a:ext cx="3368971" cy="731896"/>
          </a:xfrm>
          <a:prstGeom prst="rect">
            <a:avLst/>
          </a:prstGeom>
          <a:solidFill>
            <a:srgbClr val="FF0000"/>
          </a:solidFill>
          <a:ln w="38100" cmpd="sng">
            <a:noFill/>
          </a:ln>
        </xdr:spPr>
        <xdr:txBody>
          <a:bodyPr vertOverflow="clip" wrap="square" anchor="ctr"/>
          <a:p>
            <a:pPr algn="l">
              <a:defRPr/>
            </a:pPr>
            <a:r>
              <a:rPr lang="en-US" cap="none" sz="1400" b="1" i="0" u="none" baseline="0">
                <a:solidFill>
                  <a:srgbClr val="FFFFFF"/>
                </a:solidFill>
                <a:latin typeface="ＭＳ Ｐゴシック"/>
                <a:ea typeface="ＭＳ Ｐゴシック"/>
                <a:cs typeface="ＭＳ Ｐゴシック"/>
              </a:rPr>
              <a:t>メールに添付して送信される際、使用していないシートは「削除」してください。</a:t>
            </a:r>
          </a:p>
        </xdr:txBody>
      </xdr:sp>
      <xdr:grpSp>
        <xdr:nvGrpSpPr>
          <xdr:cNvPr id="3" name="グループ化 1"/>
          <xdr:cNvGrpSpPr>
            <a:grpSpLocks/>
          </xdr:cNvGrpSpPr>
        </xdr:nvGrpSpPr>
        <xdr:grpSpPr>
          <a:xfrm>
            <a:off x="0" y="38395"/>
            <a:ext cx="10201275" cy="6429080"/>
            <a:chOff x="0" y="38100"/>
            <a:chExt cx="10201275" cy="6429375"/>
          </a:xfrm>
          <a:solidFill>
            <a:srgbClr val="FFFFFF"/>
          </a:solidFill>
        </xdr:grpSpPr>
        <xdr:sp>
          <xdr:nvSpPr>
            <xdr:cNvPr id="4" name="角丸四角形 9"/>
            <xdr:cNvSpPr>
              <a:spLocks/>
            </xdr:cNvSpPr>
          </xdr:nvSpPr>
          <xdr:spPr>
            <a:xfrm>
              <a:off x="0" y="3771960"/>
              <a:ext cx="5506138" cy="1514118"/>
            </a:xfrm>
            <a:prstGeom prst="roundRect">
              <a:avLst/>
            </a:prstGeom>
            <a:noFill/>
            <a:ln w="50800" cmpd="sng">
              <a:solidFill>
                <a:srgbClr val="C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直線矢印コネクタ 12"/>
            <xdr:cNvSpPr>
              <a:spLocks/>
            </xdr:cNvSpPr>
          </xdr:nvSpPr>
          <xdr:spPr>
            <a:xfrm>
              <a:off x="4942518" y="2228910"/>
              <a:ext cx="0" cy="1552694"/>
            </a:xfrm>
            <a:prstGeom prst="straightConnector1">
              <a:avLst/>
            </a:prstGeom>
            <a:noFill/>
            <a:ln w="50800" cmpd="sng">
              <a:solidFill>
                <a:srgbClr val="C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テキスト ボックス 6"/>
            <xdr:cNvSpPr txBox="1">
              <a:spLocks noChangeArrowheads="1"/>
            </xdr:cNvSpPr>
          </xdr:nvSpPr>
          <xdr:spPr>
            <a:xfrm>
              <a:off x="3236354" y="1798141"/>
              <a:ext cx="2501863" cy="400229"/>
            </a:xfrm>
            <a:prstGeom prst="rect">
              <a:avLst/>
            </a:prstGeom>
            <a:noFill/>
            <a:ln w="50800" cmpd="sng">
              <a:solidFill>
                <a:srgbClr val="C00000"/>
              </a:solidFill>
              <a:headEnd type="none"/>
              <a:tailEnd type="none"/>
            </a:ln>
          </xdr:spPr>
          <xdr:txBody>
            <a:bodyPr vertOverflow="clip" wrap="square"/>
            <a:p>
              <a:pPr algn="l">
                <a:defRPr/>
              </a:pPr>
              <a:r>
                <a:rPr lang="en-US" cap="none" sz="1800" b="1" i="0" u="none" baseline="0">
                  <a:solidFill>
                    <a:srgbClr val="993300"/>
                  </a:solidFill>
                  <a:latin typeface="ＭＳ Ｐゴシック"/>
                  <a:ea typeface="ＭＳ Ｐゴシック"/>
                  <a:cs typeface="ＭＳ Ｐゴシック"/>
                </a:rPr>
                <a:t>必ずご記入ください！</a:t>
              </a:r>
            </a:p>
          </xdr:txBody>
        </xdr:sp>
        <xdr:sp>
          <xdr:nvSpPr>
            <xdr:cNvPr id="7" name="角丸四角形 17"/>
            <xdr:cNvSpPr>
              <a:spLocks/>
            </xdr:cNvSpPr>
          </xdr:nvSpPr>
          <xdr:spPr>
            <a:xfrm>
              <a:off x="4190174" y="38100"/>
              <a:ext cx="1313414" cy="657404"/>
            </a:xfrm>
            <a:prstGeom prst="roundRect">
              <a:avLst/>
            </a:prstGeom>
            <a:noFill/>
            <a:ln w="50800" cmpd="sng">
              <a:solidFill>
                <a:srgbClr val="C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直線矢印コネクタ 18"/>
            <xdr:cNvSpPr>
              <a:spLocks/>
            </xdr:cNvSpPr>
          </xdr:nvSpPr>
          <xdr:spPr>
            <a:xfrm flipH="1" flipV="1">
              <a:off x="4723190" y="685860"/>
              <a:ext cx="10201" cy="1094601"/>
            </a:xfrm>
            <a:prstGeom prst="straightConnector1">
              <a:avLst/>
            </a:prstGeom>
            <a:noFill/>
            <a:ln w="50800" cmpd="sng">
              <a:solidFill>
                <a:srgbClr val="C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 name="角丸四角形 26"/>
            <xdr:cNvSpPr>
              <a:spLocks/>
            </xdr:cNvSpPr>
          </xdr:nvSpPr>
          <xdr:spPr>
            <a:xfrm>
              <a:off x="9323965" y="161865"/>
              <a:ext cx="877310" cy="6305610"/>
            </a:xfrm>
            <a:prstGeom prst="roundRect">
              <a:avLst/>
            </a:prstGeom>
            <a:noFill/>
            <a:ln w="50800" cmpd="sng">
              <a:solidFill>
                <a:srgbClr val="C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直線矢印コネクタ 22"/>
            <xdr:cNvSpPr>
              <a:spLocks/>
            </xdr:cNvSpPr>
          </xdr:nvSpPr>
          <xdr:spPr>
            <a:xfrm flipV="1">
              <a:off x="5733117" y="1991023"/>
              <a:ext cx="3580648" cy="19288"/>
            </a:xfrm>
            <a:prstGeom prst="straightConnector1">
              <a:avLst/>
            </a:prstGeom>
            <a:noFill/>
            <a:ln w="38100" cmpd="sng">
              <a:solidFill>
                <a:srgbClr val="C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clientData/>
  </xdr:twoCellAnchor>
  <xdr:twoCellAnchor>
    <xdr:from>
      <xdr:col>0</xdr:col>
      <xdr:colOff>0</xdr:colOff>
      <xdr:row>33</xdr:row>
      <xdr:rowOff>152400</xdr:rowOff>
    </xdr:from>
    <xdr:to>
      <xdr:col>3</xdr:col>
      <xdr:colOff>57150</xdr:colOff>
      <xdr:row>36</xdr:row>
      <xdr:rowOff>76200</xdr:rowOff>
    </xdr:to>
    <xdr:sp>
      <xdr:nvSpPr>
        <xdr:cNvPr id="11" name="角丸四角形 1"/>
        <xdr:cNvSpPr>
          <a:spLocks/>
        </xdr:cNvSpPr>
      </xdr:nvSpPr>
      <xdr:spPr>
        <a:xfrm>
          <a:off x="0" y="5419725"/>
          <a:ext cx="485775" cy="381000"/>
        </a:xfrm>
        <a:prstGeom prst="roundRect">
          <a:avLst/>
        </a:prstGeom>
        <a:noFill/>
        <a:ln w="50800" cmpd="sng">
          <a:solidFill>
            <a:srgbClr val="C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xdr:colOff>
      <xdr:row>35</xdr:row>
      <xdr:rowOff>152400</xdr:rowOff>
    </xdr:from>
    <xdr:to>
      <xdr:col>6</xdr:col>
      <xdr:colOff>142875</xdr:colOff>
      <xdr:row>37</xdr:row>
      <xdr:rowOff>57150</xdr:rowOff>
    </xdr:to>
    <xdr:sp>
      <xdr:nvSpPr>
        <xdr:cNvPr id="12" name="直線矢印コネクタ 5"/>
        <xdr:cNvSpPr>
          <a:spLocks/>
        </xdr:cNvSpPr>
      </xdr:nvSpPr>
      <xdr:spPr>
        <a:xfrm flipH="1" flipV="1">
          <a:off x="447675" y="5724525"/>
          <a:ext cx="552450" cy="209550"/>
        </a:xfrm>
        <a:prstGeom prst="straightConnector1">
          <a:avLst/>
        </a:prstGeom>
        <a:noFill/>
        <a:ln w="50800" cmpd="sng">
          <a:solidFill>
            <a:srgbClr val="C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34</xdr:row>
      <xdr:rowOff>152400</xdr:rowOff>
    </xdr:from>
    <xdr:to>
      <xdr:col>31</xdr:col>
      <xdr:colOff>0</xdr:colOff>
      <xdr:row>41</xdr:row>
      <xdr:rowOff>57150</xdr:rowOff>
    </xdr:to>
    <xdr:sp>
      <xdr:nvSpPr>
        <xdr:cNvPr id="13" name="テキスト ボックス 13"/>
        <xdr:cNvSpPr txBox="1">
          <a:spLocks noChangeArrowheads="1"/>
        </xdr:cNvSpPr>
      </xdr:nvSpPr>
      <xdr:spPr>
        <a:xfrm>
          <a:off x="990600" y="5572125"/>
          <a:ext cx="3438525" cy="971550"/>
        </a:xfrm>
        <a:prstGeom prst="rect">
          <a:avLst/>
        </a:prstGeom>
        <a:solidFill>
          <a:srgbClr val="FFFFFF"/>
        </a:solidFill>
        <a:ln w="50800" cmpd="sng">
          <a:solidFill>
            <a:srgbClr val="C00000"/>
          </a:solidFill>
          <a:headEnd type="none"/>
          <a:tailEnd type="none"/>
        </a:ln>
      </xdr:spPr>
      <xdr:txBody>
        <a:bodyPr vertOverflow="clip" wrap="square" anchor="ctr"/>
        <a:p>
          <a:pPr algn="l">
            <a:defRPr/>
          </a:pPr>
          <a:r>
            <a:rPr lang="en-US" cap="none" sz="1800" b="1" i="0" u="none" baseline="0">
              <a:solidFill>
                <a:srgbClr val="993300"/>
              </a:solidFill>
              <a:latin typeface="ＭＳ Ｐゴシック"/>
              <a:ea typeface="ＭＳ Ｐゴシック"/>
              <a:cs typeface="ＭＳ Ｐゴシック"/>
            </a:rPr>
            <a:t>請求先、納品先が上記と異なる場合に○で囲んでください。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32</xdr:row>
      <xdr:rowOff>171450</xdr:rowOff>
    </xdr:from>
    <xdr:to>
      <xdr:col>12</xdr:col>
      <xdr:colOff>0</xdr:colOff>
      <xdr:row>39</xdr:row>
      <xdr:rowOff>152400</xdr:rowOff>
    </xdr:to>
    <xdr:sp>
      <xdr:nvSpPr>
        <xdr:cNvPr id="1" name="テキスト ボックス 1"/>
        <xdr:cNvSpPr txBox="1">
          <a:spLocks noChangeArrowheads="1"/>
        </xdr:cNvSpPr>
      </xdr:nvSpPr>
      <xdr:spPr>
        <a:xfrm>
          <a:off x="8039100" y="6257925"/>
          <a:ext cx="1171575" cy="1200150"/>
        </a:xfrm>
        <a:prstGeom prst="rect">
          <a:avLst/>
        </a:prstGeom>
        <a:solidFill>
          <a:srgbClr val="FFFFFF"/>
        </a:solidFill>
        <a:ln w="9525" cmpd="sng">
          <a:solidFill>
            <a:srgbClr val="000000"/>
          </a:solidFill>
          <a:headEnd type="none"/>
          <a:tailEnd type="none"/>
        </a:ln>
      </xdr:spPr>
      <xdr:txBody>
        <a:bodyPr vertOverflow="clip" wrap="square" lIns="36000" tIns="36000" rIns="36000" bIns="36000"/>
        <a:p>
          <a:pPr algn="l">
            <a:defRPr/>
          </a:pPr>
          <a:r>
            <a:rPr lang="en-US" cap="none" sz="700" b="0" i="0" u="none" baseline="0">
              <a:solidFill>
                <a:srgbClr val="000000"/>
              </a:solidFill>
              <a:latin typeface="ＭＳ 明朝"/>
              <a:ea typeface="ＭＳ 明朝"/>
              <a:cs typeface="ＭＳ 明朝"/>
            </a:rPr>
            <a:t>各クールにおいて、添削可能枚数（上限）を設定しております。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上限に達した場合は、クールの変更や添削結果返送日の調整をお願いする場合がございます。あらかじめご了承のほどをお願いいたします。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8</xdr:row>
      <xdr:rowOff>133350</xdr:rowOff>
    </xdr:from>
    <xdr:to>
      <xdr:col>3</xdr:col>
      <xdr:colOff>1952625</xdr:colOff>
      <xdr:row>21</xdr:row>
      <xdr:rowOff>0</xdr:rowOff>
    </xdr:to>
    <xdr:grpSp>
      <xdr:nvGrpSpPr>
        <xdr:cNvPr id="1" name="グループ化 70"/>
        <xdr:cNvGrpSpPr>
          <a:grpSpLocks/>
        </xdr:cNvGrpSpPr>
      </xdr:nvGrpSpPr>
      <xdr:grpSpPr>
        <a:xfrm>
          <a:off x="238125" y="1619250"/>
          <a:ext cx="4905375" cy="2143125"/>
          <a:chOff x="190500" y="1733550"/>
          <a:chExt cx="4876800" cy="2209800"/>
        </a:xfrm>
        <a:solidFill>
          <a:srgbClr val="FFFFFF"/>
        </a:solidFill>
      </xdr:grpSpPr>
      <xdr:sp>
        <xdr:nvSpPr>
          <xdr:cNvPr id="2" name="角丸四角形 2"/>
          <xdr:cNvSpPr>
            <a:spLocks/>
          </xdr:cNvSpPr>
        </xdr:nvSpPr>
        <xdr:spPr>
          <a:xfrm>
            <a:off x="3750564" y="2578246"/>
            <a:ext cx="729082" cy="216008"/>
          </a:xfrm>
          <a:prstGeom prst="roundRect">
            <a:avLst/>
          </a:prstGeom>
          <a:solidFill>
            <a:srgbClr val="F2F2F2"/>
          </a:solidFill>
          <a:ln w="635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D</a:t>
            </a:r>
            <a:r>
              <a:rPr lang="en-US" cap="none" sz="900" b="0" i="0" u="none" baseline="0">
                <a:solidFill>
                  <a:srgbClr val="000000"/>
                </a:solidFill>
                <a:latin typeface="ＭＳ Ｐゴシック"/>
                <a:ea typeface="ＭＳ Ｐゴシック"/>
                <a:cs typeface="ＭＳ Ｐゴシック"/>
              </a:rPr>
              <a:t>学科</a:t>
            </a:r>
          </a:p>
        </xdr:txBody>
      </xdr:sp>
      <xdr:sp>
        <xdr:nvSpPr>
          <xdr:cNvPr id="3" name="角丸四角形 3"/>
          <xdr:cNvSpPr>
            <a:spLocks/>
          </xdr:cNvSpPr>
        </xdr:nvSpPr>
        <xdr:spPr>
          <a:xfrm>
            <a:off x="1819351" y="1733550"/>
            <a:ext cx="1372819" cy="216008"/>
          </a:xfrm>
          <a:prstGeom prst="roundRect">
            <a:avLst/>
          </a:prstGeom>
          <a:solidFill>
            <a:srgbClr val="F2F2F2"/>
          </a:solidFill>
          <a:ln w="635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法人（法人管理者）</a:t>
            </a:r>
          </a:p>
        </xdr:txBody>
      </xdr:sp>
      <xdr:sp>
        <xdr:nvSpPr>
          <xdr:cNvPr id="4" name="角丸四角形 4"/>
          <xdr:cNvSpPr>
            <a:spLocks/>
          </xdr:cNvSpPr>
        </xdr:nvSpPr>
        <xdr:spPr>
          <a:xfrm>
            <a:off x="862279" y="2146230"/>
            <a:ext cx="1372819" cy="216008"/>
          </a:xfrm>
          <a:prstGeom prst="roundRect">
            <a:avLst/>
          </a:prstGeom>
          <a:solidFill>
            <a:srgbClr val="F2F2F2"/>
          </a:solidFill>
          <a:ln w="635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A</a:t>
            </a:r>
            <a:r>
              <a:rPr lang="en-US" cap="none" sz="900" b="0" i="0" u="none" baseline="0">
                <a:solidFill>
                  <a:srgbClr val="000000"/>
                </a:solidFill>
                <a:latin typeface="ＭＳ Ｐゴシック"/>
                <a:ea typeface="ＭＳ Ｐゴシック"/>
                <a:cs typeface="ＭＳ Ｐゴシック"/>
              </a:rPr>
              <a:t>学校（学校管理者）</a:t>
            </a:r>
          </a:p>
        </xdr:txBody>
      </xdr:sp>
      <xdr:sp>
        <xdr:nvSpPr>
          <xdr:cNvPr id="5" name="角丸四角形 5"/>
          <xdr:cNvSpPr>
            <a:spLocks/>
          </xdr:cNvSpPr>
        </xdr:nvSpPr>
        <xdr:spPr>
          <a:xfrm>
            <a:off x="2775204" y="2155622"/>
            <a:ext cx="1363066" cy="216008"/>
          </a:xfrm>
          <a:prstGeom prst="roundRect">
            <a:avLst/>
          </a:prstGeom>
          <a:solidFill>
            <a:srgbClr val="F2F2F2"/>
          </a:solidFill>
          <a:ln w="635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B</a:t>
            </a:r>
            <a:r>
              <a:rPr lang="en-US" cap="none" sz="900" b="0" i="0" u="none" baseline="0">
                <a:solidFill>
                  <a:srgbClr val="000000"/>
                </a:solidFill>
                <a:latin typeface="ＭＳ Ｐゴシック"/>
                <a:ea typeface="ＭＳ Ｐゴシック"/>
                <a:cs typeface="ＭＳ Ｐゴシック"/>
              </a:rPr>
              <a:t>学校（学校管理者）</a:t>
            </a:r>
          </a:p>
        </xdr:txBody>
      </xdr:sp>
      <xdr:sp>
        <xdr:nvSpPr>
          <xdr:cNvPr id="6" name="角丸四角形 6"/>
          <xdr:cNvSpPr>
            <a:spLocks/>
          </xdr:cNvSpPr>
        </xdr:nvSpPr>
        <xdr:spPr>
          <a:xfrm>
            <a:off x="587959" y="2558358"/>
            <a:ext cx="729082" cy="216008"/>
          </a:xfrm>
          <a:prstGeom prst="roundRect">
            <a:avLst/>
          </a:prstGeom>
          <a:solidFill>
            <a:srgbClr val="F2F2F2"/>
          </a:solidFill>
          <a:ln w="635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A</a:t>
            </a:r>
            <a:r>
              <a:rPr lang="en-US" cap="none" sz="900" b="0" i="0" u="none" baseline="0">
                <a:solidFill>
                  <a:srgbClr val="000000"/>
                </a:solidFill>
                <a:latin typeface="ＭＳ Ｐゴシック"/>
                <a:ea typeface="ＭＳ Ｐゴシック"/>
                <a:cs typeface="ＭＳ Ｐゴシック"/>
              </a:rPr>
              <a:t>学科</a:t>
            </a:r>
          </a:p>
        </xdr:txBody>
      </xdr:sp>
      <xdr:sp>
        <xdr:nvSpPr>
          <xdr:cNvPr id="7" name="角丸四角形 7"/>
          <xdr:cNvSpPr>
            <a:spLocks/>
          </xdr:cNvSpPr>
        </xdr:nvSpPr>
        <xdr:spPr>
          <a:xfrm>
            <a:off x="1714500" y="2558358"/>
            <a:ext cx="719328" cy="216008"/>
          </a:xfrm>
          <a:prstGeom prst="roundRect">
            <a:avLst/>
          </a:prstGeom>
          <a:solidFill>
            <a:srgbClr val="F2F2F2"/>
          </a:solidFill>
          <a:ln w="635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B</a:t>
            </a:r>
            <a:r>
              <a:rPr lang="en-US" cap="none" sz="900" b="0" i="0" u="none" baseline="0">
                <a:solidFill>
                  <a:srgbClr val="000000"/>
                </a:solidFill>
                <a:latin typeface="ＭＳ Ｐゴシック"/>
                <a:ea typeface="ＭＳ Ｐゴシック"/>
                <a:cs typeface="ＭＳ Ｐゴシック"/>
              </a:rPr>
              <a:t>学科</a:t>
            </a:r>
          </a:p>
        </xdr:txBody>
      </xdr:sp>
      <xdr:sp>
        <xdr:nvSpPr>
          <xdr:cNvPr id="8" name="角丸四角形 8"/>
          <xdr:cNvSpPr>
            <a:spLocks/>
          </xdr:cNvSpPr>
        </xdr:nvSpPr>
        <xdr:spPr>
          <a:xfrm>
            <a:off x="2548433" y="2578246"/>
            <a:ext cx="719328" cy="216008"/>
          </a:xfrm>
          <a:prstGeom prst="roundRect">
            <a:avLst/>
          </a:prstGeom>
          <a:solidFill>
            <a:srgbClr val="F2F2F2"/>
          </a:solidFill>
          <a:ln w="635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C</a:t>
            </a:r>
            <a:r>
              <a:rPr lang="en-US" cap="none" sz="900" b="0" i="0" u="none" baseline="0">
                <a:solidFill>
                  <a:srgbClr val="000000"/>
                </a:solidFill>
                <a:latin typeface="ＭＳ Ｐゴシック"/>
                <a:ea typeface="ＭＳ Ｐゴシック"/>
                <a:cs typeface="ＭＳ Ｐゴシック"/>
              </a:rPr>
              <a:t>学科</a:t>
            </a:r>
          </a:p>
        </xdr:txBody>
      </xdr:sp>
      <xdr:sp>
        <xdr:nvSpPr>
          <xdr:cNvPr id="9" name="角丸四角形 9"/>
          <xdr:cNvSpPr>
            <a:spLocks/>
          </xdr:cNvSpPr>
        </xdr:nvSpPr>
        <xdr:spPr>
          <a:xfrm>
            <a:off x="247802" y="2951150"/>
            <a:ext cx="540106" cy="225952"/>
          </a:xfrm>
          <a:prstGeom prst="roundRect">
            <a:avLst/>
          </a:prstGeom>
          <a:solidFill>
            <a:srgbClr val="F2F2F2"/>
          </a:solidFill>
          <a:ln w="635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1</a:t>
            </a:r>
            <a:r>
              <a:rPr lang="en-US" cap="none" sz="900" b="0" i="0" u="none" baseline="0">
                <a:solidFill>
                  <a:srgbClr val="000000"/>
                </a:solidFill>
                <a:latin typeface="ＭＳ Ｐゴシック"/>
                <a:ea typeface="ＭＳ Ｐゴシック"/>
                <a:cs typeface="ＭＳ Ｐゴシック"/>
              </a:rPr>
              <a:t>ｸﾗｽ</a:t>
            </a:r>
          </a:p>
        </xdr:txBody>
      </xdr:sp>
      <xdr:sp>
        <xdr:nvSpPr>
          <xdr:cNvPr id="10" name="角丸四角形 10"/>
          <xdr:cNvSpPr>
            <a:spLocks/>
          </xdr:cNvSpPr>
        </xdr:nvSpPr>
        <xdr:spPr>
          <a:xfrm>
            <a:off x="1052474" y="2961094"/>
            <a:ext cx="548640" cy="225952"/>
          </a:xfrm>
          <a:prstGeom prst="roundRect">
            <a:avLst/>
          </a:prstGeom>
          <a:solidFill>
            <a:srgbClr val="F2F2F2"/>
          </a:solidFill>
          <a:ln w="635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2</a:t>
            </a:r>
            <a:r>
              <a:rPr lang="en-US" cap="none" sz="900" b="0" i="0" u="none" baseline="0">
                <a:solidFill>
                  <a:srgbClr val="000000"/>
                </a:solidFill>
                <a:latin typeface="ＭＳ Ｐゴシック"/>
                <a:ea typeface="ＭＳ Ｐゴシック"/>
                <a:cs typeface="ＭＳ Ｐゴシック"/>
              </a:rPr>
              <a:t>ｸﾗｽ</a:t>
            </a:r>
          </a:p>
        </xdr:txBody>
      </xdr:sp>
      <xdr:sp>
        <xdr:nvSpPr>
          <xdr:cNvPr id="11" name="角丸四角形 11"/>
          <xdr:cNvSpPr>
            <a:spLocks/>
          </xdr:cNvSpPr>
        </xdr:nvSpPr>
        <xdr:spPr>
          <a:xfrm>
            <a:off x="3372612" y="2951150"/>
            <a:ext cx="540106" cy="225952"/>
          </a:xfrm>
          <a:prstGeom prst="roundRect">
            <a:avLst/>
          </a:prstGeom>
          <a:solidFill>
            <a:srgbClr val="F2F2F2"/>
          </a:solidFill>
          <a:ln w="635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3</a:t>
            </a:r>
            <a:r>
              <a:rPr lang="en-US" cap="none" sz="900" b="0" i="0" u="none" baseline="0">
                <a:solidFill>
                  <a:srgbClr val="000000"/>
                </a:solidFill>
                <a:latin typeface="ＭＳ Ｐゴシック"/>
                <a:ea typeface="ＭＳ Ｐゴシック"/>
                <a:cs typeface="ＭＳ Ｐゴシック"/>
              </a:rPr>
              <a:t>ｸﾗｽ</a:t>
            </a:r>
          </a:p>
        </xdr:txBody>
      </xdr:sp>
      <xdr:sp>
        <xdr:nvSpPr>
          <xdr:cNvPr id="12" name="角丸四角形 12"/>
          <xdr:cNvSpPr>
            <a:spLocks/>
          </xdr:cNvSpPr>
        </xdr:nvSpPr>
        <xdr:spPr>
          <a:xfrm>
            <a:off x="4290670" y="2980982"/>
            <a:ext cx="548640" cy="225952"/>
          </a:xfrm>
          <a:prstGeom prst="roundRect">
            <a:avLst/>
          </a:prstGeom>
          <a:solidFill>
            <a:srgbClr val="F2F2F2"/>
          </a:solidFill>
          <a:ln w="635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4</a:t>
            </a:r>
            <a:r>
              <a:rPr lang="en-US" cap="none" sz="900" b="0" i="0" u="none" baseline="0">
                <a:solidFill>
                  <a:srgbClr val="000000"/>
                </a:solidFill>
                <a:latin typeface="ＭＳ Ｐゴシック"/>
                <a:ea typeface="ＭＳ Ｐゴシック"/>
                <a:cs typeface="ＭＳ Ｐゴシック"/>
              </a:rPr>
              <a:t>ｸﾗｽ</a:t>
            </a:r>
          </a:p>
        </xdr:txBody>
      </xdr:sp>
      <xdr:sp>
        <xdr:nvSpPr>
          <xdr:cNvPr id="13" name="直線コネクタ 13"/>
          <xdr:cNvSpPr>
            <a:spLocks/>
          </xdr:cNvSpPr>
        </xdr:nvSpPr>
        <xdr:spPr>
          <a:xfrm flipH="1">
            <a:off x="1553566" y="1949558"/>
            <a:ext cx="947318" cy="196672"/>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4" name="直線コネクタ 14"/>
          <xdr:cNvSpPr>
            <a:spLocks/>
          </xdr:cNvSpPr>
        </xdr:nvSpPr>
        <xdr:spPr>
          <a:xfrm>
            <a:off x="2500884" y="1949558"/>
            <a:ext cx="955853" cy="20606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5" name="直線コネクタ 15"/>
          <xdr:cNvSpPr>
            <a:spLocks/>
          </xdr:cNvSpPr>
        </xdr:nvSpPr>
        <xdr:spPr>
          <a:xfrm flipH="1">
            <a:off x="957377" y="2362238"/>
            <a:ext cx="596189" cy="196672"/>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6" name="直線コネクタ 16"/>
          <xdr:cNvSpPr>
            <a:spLocks/>
          </xdr:cNvSpPr>
        </xdr:nvSpPr>
        <xdr:spPr>
          <a:xfrm>
            <a:off x="1553566" y="2362238"/>
            <a:ext cx="520598" cy="196672"/>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7" name="直線コネクタ 17"/>
          <xdr:cNvSpPr>
            <a:spLocks/>
          </xdr:cNvSpPr>
        </xdr:nvSpPr>
        <xdr:spPr>
          <a:xfrm flipH="1">
            <a:off x="512369" y="2774366"/>
            <a:ext cx="445008" cy="17678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8" name="直線コネクタ 18"/>
          <xdr:cNvSpPr>
            <a:spLocks/>
          </xdr:cNvSpPr>
        </xdr:nvSpPr>
        <xdr:spPr>
          <a:xfrm>
            <a:off x="957377" y="2774366"/>
            <a:ext cx="369418" cy="18672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9" name="直線コネクタ 19"/>
          <xdr:cNvSpPr>
            <a:spLocks/>
          </xdr:cNvSpPr>
        </xdr:nvSpPr>
        <xdr:spPr>
          <a:xfrm flipH="1">
            <a:off x="3637178" y="2794254"/>
            <a:ext cx="482803" cy="156896"/>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0" name="直線コネクタ 20"/>
          <xdr:cNvSpPr>
            <a:spLocks/>
          </xdr:cNvSpPr>
        </xdr:nvSpPr>
        <xdr:spPr>
          <a:xfrm>
            <a:off x="4119982" y="2794254"/>
            <a:ext cx="445008" cy="18672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1" name="直線コネクタ 21"/>
          <xdr:cNvSpPr>
            <a:spLocks/>
          </xdr:cNvSpPr>
        </xdr:nvSpPr>
        <xdr:spPr>
          <a:xfrm flipH="1">
            <a:off x="2908097" y="2372182"/>
            <a:ext cx="548640" cy="20606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2" name="直線コネクタ 22"/>
          <xdr:cNvSpPr>
            <a:spLocks/>
          </xdr:cNvSpPr>
        </xdr:nvSpPr>
        <xdr:spPr>
          <a:xfrm>
            <a:off x="3457956" y="2372182"/>
            <a:ext cx="663245" cy="20606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3" name="テキスト ボックス 23"/>
          <xdr:cNvSpPr txBox="1">
            <a:spLocks noChangeArrowheads="1"/>
          </xdr:cNvSpPr>
        </xdr:nvSpPr>
        <xdr:spPr>
          <a:xfrm>
            <a:off x="190500" y="3216326"/>
            <a:ext cx="842467" cy="687248"/>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・学習者</a:t>
            </a:r>
            <a:r>
              <a:rPr lang="en-US" cap="none" sz="800" b="0" i="0" u="none" baseline="0">
                <a:solidFill>
                  <a:srgbClr val="000000"/>
                </a:solidFill>
                <a:latin typeface="Calibri"/>
                <a:ea typeface="Calibri"/>
                <a:cs typeface="Calibri"/>
              </a:rPr>
              <a:t>A
</a:t>
            </a:r>
            <a:r>
              <a:rPr lang="en-US" cap="none" sz="800" b="0" i="0" u="none" baseline="0">
                <a:solidFill>
                  <a:srgbClr val="000000"/>
                </a:solidFill>
                <a:latin typeface="ＭＳ Ｐゴシック"/>
                <a:ea typeface="ＭＳ Ｐゴシック"/>
                <a:cs typeface="ＭＳ Ｐゴシック"/>
              </a:rPr>
              <a:t>・学習者</a:t>
            </a:r>
            <a:r>
              <a:rPr lang="en-US" cap="none" sz="800" b="0" i="0" u="none" baseline="0">
                <a:solidFill>
                  <a:srgbClr val="000000"/>
                </a:solidFill>
                <a:latin typeface="Calibri"/>
                <a:ea typeface="Calibri"/>
                <a:cs typeface="Calibri"/>
              </a:rPr>
              <a:t>B
</a:t>
            </a:r>
            <a:r>
              <a:rPr lang="en-US" cap="none" sz="800" b="0" i="0" u="none" baseline="0">
                <a:solidFill>
                  <a:srgbClr val="000000"/>
                </a:solidFill>
                <a:latin typeface="ＭＳ Ｐゴシック"/>
                <a:ea typeface="ＭＳ Ｐゴシック"/>
                <a:cs typeface="ＭＳ Ｐゴシック"/>
              </a:rPr>
              <a:t>・学習者</a:t>
            </a:r>
            <a:r>
              <a:rPr lang="en-US" cap="none" sz="800" b="0" i="0" u="none" baseline="0">
                <a:solidFill>
                  <a:srgbClr val="000000"/>
                </a:solidFill>
                <a:latin typeface="Calibri"/>
                <a:ea typeface="Calibri"/>
                <a:cs typeface="Calibri"/>
              </a:rPr>
              <a:t>C
</a:t>
            </a:r>
            <a:r>
              <a:rPr lang="en-US" cap="none" sz="800" b="0" i="0" u="none" baseline="0">
                <a:solidFill>
                  <a:srgbClr val="000000"/>
                </a:solidFill>
                <a:latin typeface="ＭＳ Ｐゴシック"/>
                <a:ea typeface="ＭＳ Ｐゴシック"/>
                <a:cs typeface="ＭＳ Ｐゴシック"/>
              </a:rPr>
              <a:t>・学習者</a:t>
            </a:r>
            <a:r>
              <a:rPr lang="en-US" cap="none" sz="800" b="0" i="0" u="none" baseline="0">
                <a:solidFill>
                  <a:srgbClr val="000000"/>
                </a:solidFill>
                <a:latin typeface="Calibri"/>
                <a:ea typeface="Calibri"/>
                <a:cs typeface="Calibri"/>
              </a:rPr>
              <a:t>D</a:t>
            </a:r>
          </a:p>
        </xdr:txBody>
      </xdr:sp>
      <xdr:sp>
        <xdr:nvSpPr>
          <xdr:cNvPr id="24" name="テキスト ボックス 24"/>
          <xdr:cNvSpPr txBox="1">
            <a:spLocks noChangeArrowheads="1"/>
          </xdr:cNvSpPr>
        </xdr:nvSpPr>
        <xdr:spPr>
          <a:xfrm>
            <a:off x="985418" y="3216326"/>
            <a:ext cx="824179" cy="57952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・学習者</a:t>
            </a:r>
            <a:r>
              <a:rPr lang="en-US" cap="none" sz="800" b="0" i="0" u="none" baseline="0">
                <a:solidFill>
                  <a:srgbClr val="000000"/>
                </a:solidFill>
                <a:latin typeface="Calibri"/>
                <a:ea typeface="Calibri"/>
                <a:cs typeface="Calibri"/>
              </a:rPr>
              <a:t>E
</a:t>
            </a:r>
            <a:r>
              <a:rPr lang="en-US" cap="none" sz="800" b="0" i="0" u="none" baseline="0">
                <a:solidFill>
                  <a:srgbClr val="000000"/>
                </a:solidFill>
                <a:latin typeface="ＭＳ Ｐゴシック"/>
                <a:ea typeface="ＭＳ Ｐゴシック"/>
                <a:cs typeface="ＭＳ Ｐゴシック"/>
              </a:rPr>
              <a:t>・学習者</a:t>
            </a:r>
            <a:r>
              <a:rPr lang="en-US" cap="none" sz="800" b="0" i="0" u="none" baseline="0">
                <a:solidFill>
                  <a:srgbClr val="000000"/>
                </a:solidFill>
                <a:latin typeface="Calibri"/>
                <a:ea typeface="Calibri"/>
                <a:cs typeface="Calibri"/>
              </a:rPr>
              <a:t>F
</a:t>
            </a:r>
            <a:r>
              <a:rPr lang="en-US" cap="none" sz="800" b="0" i="0" u="none" baseline="0">
                <a:solidFill>
                  <a:srgbClr val="000000"/>
                </a:solidFill>
                <a:latin typeface="ＭＳ Ｐゴシック"/>
                <a:ea typeface="ＭＳ Ｐゴシック"/>
                <a:cs typeface="ＭＳ Ｐゴシック"/>
              </a:rPr>
              <a:t>・学習者</a:t>
            </a:r>
            <a:r>
              <a:rPr lang="en-US" cap="none" sz="800" b="0" i="0" u="none" baseline="0">
                <a:solidFill>
                  <a:srgbClr val="000000"/>
                </a:solidFill>
                <a:latin typeface="Calibri"/>
                <a:ea typeface="Calibri"/>
                <a:cs typeface="Calibri"/>
              </a:rPr>
              <a:t>G</a:t>
            </a:r>
          </a:p>
        </xdr:txBody>
      </xdr:sp>
      <xdr:sp>
        <xdr:nvSpPr>
          <xdr:cNvPr id="25" name="テキスト ボックス 25"/>
          <xdr:cNvSpPr txBox="1">
            <a:spLocks noChangeArrowheads="1"/>
          </xdr:cNvSpPr>
        </xdr:nvSpPr>
        <xdr:spPr>
          <a:xfrm>
            <a:off x="1658417" y="2784310"/>
            <a:ext cx="814426" cy="952424"/>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・学習者</a:t>
            </a:r>
            <a:r>
              <a:rPr lang="en-US" cap="none" sz="800" b="0" i="0" u="none" baseline="0">
                <a:solidFill>
                  <a:srgbClr val="000000"/>
                </a:solidFill>
                <a:latin typeface="Calibri"/>
                <a:ea typeface="Calibri"/>
                <a:cs typeface="Calibri"/>
              </a:rPr>
              <a:t>H
</a:t>
            </a:r>
            <a:r>
              <a:rPr lang="en-US" cap="none" sz="800" b="0" i="0" u="none" baseline="0">
                <a:solidFill>
                  <a:srgbClr val="000000"/>
                </a:solidFill>
                <a:latin typeface="ＭＳ Ｐゴシック"/>
                <a:ea typeface="ＭＳ Ｐゴシック"/>
                <a:cs typeface="ＭＳ Ｐゴシック"/>
              </a:rPr>
              <a:t>・学習者</a:t>
            </a:r>
            <a:r>
              <a:rPr lang="en-US" cap="none" sz="800" b="0" i="0" u="none" baseline="0">
                <a:solidFill>
                  <a:srgbClr val="000000"/>
                </a:solidFill>
                <a:latin typeface="Calibri"/>
                <a:ea typeface="Calibri"/>
                <a:cs typeface="Calibri"/>
              </a:rPr>
              <a:t>I
</a:t>
            </a:r>
            <a:r>
              <a:rPr lang="en-US" cap="none" sz="800" b="0" i="0" u="none" baseline="0">
                <a:solidFill>
                  <a:srgbClr val="000000"/>
                </a:solidFill>
                <a:latin typeface="ＭＳ Ｐゴシック"/>
                <a:ea typeface="ＭＳ Ｐゴシック"/>
                <a:cs typeface="ＭＳ Ｐゴシック"/>
              </a:rPr>
              <a:t>・学習者</a:t>
            </a:r>
            <a:r>
              <a:rPr lang="en-US" cap="none" sz="800" b="0" i="0" u="none" baseline="0">
                <a:solidFill>
                  <a:srgbClr val="000000"/>
                </a:solidFill>
                <a:latin typeface="Calibri"/>
                <a:ea typeface="Calibri"/>
                <a:cs typeface="Calibri"/>
              </a:rPr>
              <a:t>J
</a:t>
            </a:r>
            <a:r>
              <a:rPr lang="en-US" cap="none" sz="800" b="0" i="0" u="none" baseline="0">
                <a:solidFill>
                  <a:srgbClr val="000000"/>
                </a:solidFill>
                <a:latin typeface="ＭＳ Ｐゴシック"/>
                <a:ea typeface="ＭＳ Ｐゴシック"/>
                <a:cs typeface="ＭＳ Ｐゴシック"/>
              </a:rPr>
              <a:t>・学習者</a:t>
            </a:r>
            <a:r>
              <a:rPr lang="en-US" cap="none" sz="800" b="0" i="0" u="none" baseline="0">
                <a:solidFill>
                  <a:srgbClr val="000000"/>
                </a:solidFill>
                <a:latin typeface="Calibri"/>
                <a:ea typeface="Calibri"/>
                <a:cs typeface="Calibri"/>
              </a:rPr>
              <a:t>K
</a:t>
            </a:r>
            <a:r>
              <a:rPr lang="en-US" cap="none" sz="800" b="0" i="0" u="none" baseline="0">
                <a:solidFill>
                  <a:srgbClr val="000000"/>
                </a:solidFill>
                <a:latin typeface="ＭＳ Ｐゴシック"/>
                <a:ea typeface="ＭＳ Ｐゴシック"/>
                <a:cs typeface="ＭＳ Ｐゴシック"/>
              </a:rPr>
              <a:t>・学習者</a:t>
            </a:r>
            <a:r>
              <a:rPr lang="en-US" cap="none" sz="800" b="0" i="0" u="none" baseline="0">
                <a:solidFill>
                  <a:srgbClr val="000000"/>
                </a:solidFill>
                <a:latin typeface="Calibri"/>
                <a:ea typeface="Calibri"/>
                <a:cs typeface="Calibri"/>
              </a:rPr>
              <a:t>L</a:t>
            </a:r>
          </a:p>
        </xdr:txBody>
      </xdr:sp>
      <xdr:sp>
        <xdr:nvSpPr>
          <xdr:cNvPr id="26" name="テキスト ボックス 26"/>
          <xdr:cNvSpPr txBox="1">
            <a:spLocks noChangeArrowheads="1"/>
          </xdr:cNvSpPr>
        </xdr:nvSpPr>
        <xdr:spPr>
          <a:xfrm>
            <a:off x="2491130" y="2833478"/>
            <a:ext cx="814426" cy="41268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・学習者</a:t>
            </a:r>
            <a:r>
              <a:rPr lang="en-US" cap="none" sz="800" b="0" i="0" u="none" baseline="0">
                <a:solidFill>
                  <a:srgbClr val="000000"/>
                </a:solidFill>
                <a:latin typeface="Calibri"/>
                <a:ea typeface="Calibri"/>
                <a:cs typeface="Calibri"/>
              </a:rPr>
              <a:t>M
</a:t>
            </a:r>
            <a:r>
              <a:rPr lang="en-US" cap="none" sz="800" b="0" i="0" u="none" baseline="0">
                <a:solidFill>
                  <a:srgbClr val="000000"/>
                </a:solidFill>
                <a:latin typeface="ＭＳ Ｐゴシック"/>
                <a:ea typeface="ＭＳ Ｐゴシック"/>
                <a:cs typeface="ＭＳ Ｐゴシック"/>
              </a:rPr>
              <a:t>・学習者</a:t>
            </a:r>
            <a:r>
              <a:rPr lang="en-US" cap="none" sz="800" b="0" i="0" u="none" baseline="0">
                <a:solidFill>
                  <a:srgbClr val="000000"/>
                </a:solidFill>
                <a:latin typeface="Calibri"/>
                <a:ea typeface="Calibri"/>
                <a:cs typeface="Calibri"/>
              </a:rPr>
              <a:t>N
</a:t>
            </a:r>
          </a:p>
        </xdr:txBody>
      </xdr:sp>
      <xdr:sp>
        <xdr:nvSpPr>
          <xdr:cNvPr id="27" name="テキスト ボックス 27"/>
          <xdr:cNvSpPr txBox="1">
            <a:spLocks noChangeArrowheads="1"/>
          </xdr:cNvSpPr>
        </xdr:nvSpPr>
        <xdr:spPr>
          <a:xfrm>
            <a:off x="3239719" y="3206934"/>
            <a:ext cx="776630" cy="736416"/>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・学習者</a:t>
            </a:r>
            <a:r>
              <a:rPr lang="en-US" cap="none" sz="800" b="0" i="0" u="none" baseline="0">
                <a:solidFill>
                  <a:srgbClr val="000000"/>
                </a:solidFill>
                <a:latin typeface="Calibri"/>
                <a:ea typeface="Calibri"/>
                <a:cs typeface="Calibri"/>
              </a:rPr>
              <a:t>O
</a:t>
            </a:r>
            <a:r>
              <a:rPr lang="en-US" cap="none" sz="800" b="0" i="0" u="none" baseline="0">
                <a:solidFill>
                  <a:srgbClr val="000000"/>
                </a:solidFill>
                <a:latin typeface="ＭＳ Ｐゴシック"/>
                <a:ea typeface="ＭＳ Ｐゴシック"/>
                <a:cs typeface="ＭＳ Ｐゴシック"/>
              </a:rPr>
              <a:t>・学習者</a:t>
            </a:r>
            <a:r>
              <a:rPr lang="en-US" cap="none" sz="800" b="0" i="0" u="none" baseline="0">
                <a:solidFill>
                  <a:srgbClr val="000000"/>
                </a:solidFill>
                <a:latin typeface="Calibri"/>
                <a:ea typeface="Calibri"/>
                <a:cs typeface="Calibri"/>
              </a:rPr>
              <a:t>P
</a:t>
            </a:r>
            <a:r>
              <a:rPr lang="en-US" cap="none" sz="800" b="0" i="0" u="none" baseline="0">
                <a:solidFill>
                  <a:srgbClr val="000000"/>
                </a:solidFill>
                <a:latin typeface="ＭＳ Ｐゴシック"/>
                <a:ea typeface="ＭＳ Ｐゴシック"/>
                <a:cs typeface="ＭＳ Ｐゴシック"/>
              </a:rPr>
              <a:t>・学習者</a:t>
            </a:r>
            <a:r>
              <a:rPr lang="en-US" cap="none" sz="800" b="0" i="0" u="none" baseline="0">
                <a:solidFill>
                  <a:srgbClr val="000000"/>
                </a:solidFill>
                <a:latin typeface="Calibri"/>
                <a:ea typeface="Calibri"/>
                <a:cs typeface="Calibri"/>
              </a:rPr>
              <a:t>Q
</a:t>
            </a:r>
            <a:r>
              <a:rPr lang="en-US" cap="none" sz="800" b="0" i="0" u="none" baseline="0">
                <a:solidFill>
                  <a:srgbClr val="000000"/>
                </a:solidFill>
                <a:latin typeface="ＭＳ Ｐゴシック"/>
                <a:ea typeface="ＭＳ Ｐゴシック"/>
                <a:cs typeface="ＭＳ Ｐゴシック"/>
              </a:rPr>
              <a:t>・学習者</a:t>
            </a:r>
            <a:r>
              <a:rPr lang="en-US" cap="none" sz="800" b="0" i="0" u="none" baseline="0">
                <a:solidFill>
                  <a:srgbClr val="000000"/>
                </a:solidFill>
                <a:latin typeface="Calibri"/>
                <a:ea typeface="Calibri"/>
                <a:cs typeface="Calibri"/>
              </a:rPr>
              <a:t>R</a:t>
            </a:r>
          </a:p>
        </xdr:txBody>
      </xdr:sp>
      <xdr:sp>
        <xdr:nvSpPr>
          <xdr:cNvPr id="28" name="テキスト ボックス 28"/>
          <xdr:cNvSpPr txBox="1">
            <a:spLocks noChangeArrowheads="1"/>
          </xdr:cNvSpPr>
        </xdr:nvSpPr>
        <xdr:spPr>
          <a:xfrm>
            <a:off x="4234586" y="3216326"/>
            <a:ext cx="832714" cy="628688"/>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・学習者</a:t>
            </a:r>
            <a:r>
              <a:rPr lang="en-US" cap="none" sz="800" b="0" i="0" u="none" baseline="0">
                <a:solidFill>
                  <a:srgbClr val="000000"/>
                </a:solidFill>
                <a:latin typeface="Calibri"/>
                <a:ea typeface="Calibri"/>
                <a:cs typeface="Calibri"/>
              </a:rPr>
              <a:t>S
</a:t>
            </a:r>
            <a:r>
              <a:rPr lang="en-US" cap="none" sz="800" b="0" i="0" u="none" baseline="0">
                <a:solidFill>
                  <a:srgbClr val="000000"/>
                </a:solidFill>
                <a:latin typeface="ＭＳ Ｐゴシック"/>
                <a:ea typeface="ＭＳ Ｐゴシック"/>
                <a:cs typeface="ＭＳ Ｐゴシック"/>
              </a:rPr>
              <a:t>・学習者</a:t>
            </a:r>
            <a:r>
              <a:rPr lang="en-US" cap="none" sz="800" b="0" i="0" u="none" baseline="0">
                <a:solidFill>
                  <a:srgbClr val="000000"/>
                </a:solidFill>
                <a:latin typeface="Calibri"/>
                <a:ea typeface="Calibri"/>
                <a:cs typeface="Calibri"/>
              </a:rPr>
              <a:t>T
</a:t>
            </a:r>
            <a:r>
              <a:rPr lang="en-US" cap="none" sz="800" b="0" i="0" u="none" baseline="0">
                <a:solidFill>
                  <a:srgbClr val="000000"/>
                </a:solidFill>
                <a:latin typeface="ＭＳ Ｐゴシック"/>
                <a:ea typeface="ＭＳ Ｐゴシック"/>
                <a:cs typeface="ＭＳ Ｐゴシック"/>
              </a:rPr>
              <a:t>・学習者</a:t>
            </a:r>
            <a:r>
              <a:rPr lang="en-US" cap="none" sz="800" b="0" i="0" u="none" baseline="0">
                <a:solidFill>
                  <a:srgbClr val="000000"/>
                </a:solidFill>
                <a:latin typeface="Calibri"/>
                <a:ea typeface="Calibri"/>
                <a:cs typeface="Calibri"/>
              </a:rPr>
              <a:t>U</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AU53"/>
  <sheetViews>
    <sheetView tabSelected="1" zoomScalePageLayoutView="0" workbookViewId="0" topLeftCell="A1">
      <selection activeCell="L2" sqref="L2:AB3"/>
    </sheetView>
  </sheetViews>
  <sheetFormatPr defaultColWidth="9.00390625" defaultRowHeight="13.5"/>
  <cols>
    <col min="1" max="1" width="1.875" style="1" customWidth="1"/>
    <col min="2" max="38" width="1.875" style="2" customWidth="1"/>
    <col min="39" max="39" width="3.00390625" style="4" customWidth="1"/>
    <col min="40" max="40" width="26.625" style="0" customWidth="1"/>
    <col min="41" max="42" width="5.625" style="0" customWidth="1"/>
    <col min="43" max="44" width="5.875" style="0" bestFit="1" customWidth="1"/>
    <col min="45" max="45" width="8.25390625" style="0" customWidth="1"/>
    <col min="46" max="47" width="10.625" style="0" customWidth="1"/>
  </cols>
  <sheetData>
    <row r="1" spans="1:47" ht="14.25" thickBot="1">
      <c r="A1" s="18" t="s">
        <v>18</v>
      </c>
      <c r="N1" s="8"/>
      <c r="AE1" s="7" t="s">
        <v>19</v>
      </c>
      <c r="AF1" s="7"/>
      <c r="AG1" s="7"/>
      <c r="AH1" s="7"/>
      <c r="AI1" s="7"/>
      <c r="AJ1" s="7"/>
      <c r="AK1" s="7"/>
      <c r="AL1" s="7"/>
      <c r="AN1" s="675" t="s">
        <v>590</v>
      </c>
      <c r="AO1" s="676"/>
      <c r="AP1" s="676"/>
      <c r="AQ1" s="676"/>
      <c r="AR1" s="676"/>
      <c r="AS1" s="676"/>
      <c r="AT1" s="208"/>
      <c r="AU1" s="19" t="s">
        <v>996</v>
      </c>
    </row>
    <row r="2" spans="1:47" ht="17.25" customHeight="1" thickTop="1">
      <c r="A2" s="3"/>
      <c r="L2" s="677" t="s">
        <v>63</v>
      </c>
      <c r="M2" s="678"/>
      <c r="N2" s="678"/>
      <c r="O2" s="678"/>
      <c r="P2" s="678"/>
      <c r="Q2" s="678"/>
      <c r="R2" s="678"/>
      <c r="S2" s="678"/>
      <c r="T2" s="678"/>
      <c r="U2" s="678"/>
      <c r="V2" s="678"/>
      <c r="W2" s="678"/>
      <c r="X2" s="678"/>
      <c r="Y2" s="678"/>
      <c r="Z2" s="678"/>
      <c r="AA2" s="678"/>
      <c r="AB2" s="679"/>
      <c r="AE2" s="673" t="s">
        <v>13</v>
      </c>
      <c r="AF2" s="673"/>
      <c r="AG2" s="670"/>
      <c r="AH2" s="670"/>
      <c r="AI2" s="670"/>
      <c r="AJ2" s="671"/>
      <c r="AK2" s="683" t="s">
        <v>20</v>
      </c>
      <c r="AL2" s="684"/>
      <c r="AN2" s="685" t="s">
        <v>22</v>
      </c>
      <c r="AO2" s="686" t="s">
        <v>622</v>
      </c>
      <c r="AP2" s="687" t="s">
        <v>329</v>
      </c>
      <c r="AQ2" s="669" t="s">
        <v>10</v>
      </c>
      <c r="AR2" s="669" t="s">
        <v>11</v>
      </c>
      <c r="AS2" s="669" t="s">
        <v>12</v>
      </c>
      <c r="AT2" s="669" t="s">
        <v>17</v>
      </c>
      <c r="AU2" s="669"/>
    </row>
    <row r="3" spans="1:47" ht="17.25" customHeight="1" thickBot="1">
      <c r="A3" s="3"/>
      <c r="L3" s="680"/>
      <c r="M3" s="681"/>
      <c r="N3" s="681"/>
      <c r="O3" s="681"/>
      <c r="P3" s="681"/>
      <c r="Q3" s="681"/>
      <c r="R3" s="681"/>
      <c r="S3" s="681"/>
      <c r="T3" s="681"/>
      <c r="U3" s="681"/>
      <c r="V3" s="681"/>
      <c r="W3" s="681"/>
      <c r="X3" s="681"/>
      <c r="Y3" s="681"/>
      <c r="Z3" s="681"/>
      <c r="AA3" s="681"/>
      <c r="AB3" s="682"/>
      <c r="AE3" s="673"/>
      <c r="AF3" s="673"/>
      <c r="AG3" s="670"/>
      <c r="AH3" s="670"/>
      <c r="AI3" s="670"/>
      <c r="AJ3" s="671"/>
      <c r="AK3" s="672" t="s">
        <v>14</v>
      </c>
      <c r="AL3" s="673"/>
      <c r="AN3" s="685"/>
      <c r="AO3" s="669"/>
      <c r="AP3" s="688"/>
      <c r="AQ3" s="669"/>
      <c r="AR3" s="669"/>
      <c r="AS3" s="669"/>
      <c r="AT3" s="669"/>
      <c r="AU3" s="669"/>
    </row>
    <row r="4" spans="40:47" ht="18" thickTop="1">
      <c r="AN4" s="660" t="s">
        <v>591</v>
      </c>
      <c r="AO4" s="587">
        <v>1999.9999999999998</v>
      </c>
      <c r="AP4" s="587">
        <f>INT(AO4*0.88)</f>
        <v>1760</v>
      </c>
      <c r="AQ4" s="674" t="s">
        <v>597</v>
      </c>
      <c r="AR4" s="568"/>
      <c r="AS4" s="569"/>
      <c r="AT4" s="652"/>
      <c r="AU4" s="653"/>
    </row>
    <row r="5" spans="2:47" ht="12" customHeight="1">
      <c r="B5" s="7" t="s">
        <v>173</v>
      </c>
      <c r="AN5" s="586"/>
      <c r="AO5" s="567"/>
      <c r="AP5" s="567"/>
      <c r="AQ5" s="651"/>
      <c r="AR5" s="552"/>
      <c r="AS5" s="547"/>
      <c r="AT5" s="610"/>
      <c r="AU5" s="611"/>
    </row>
    <row r="6" spans="2:47" ht="12" customHeight="1">
      <c r="B6" s="7" t="s">
        <v>369</v>
      </c>
      <c r="AN6" s="654" t="s">
        <v>592</v>
      </c>
      <c r="AO6" s="543">
        <v>1999.9999999999998</v>
      </c>
      <c r="AP6" s="543">
        <f>INT(AO6*0.88)</f>
        <v>1760</v>
      </c>
      <c r="AQ6" s="650" t="s">
        <v>598</v>
      </c>
      <c r="AR6" s="552"/>
      <c r="AS6" s="547"/>
      <c r="AT6" s="610"/>
      <c r="AU6" s="611"/>
    </row>
    <row r="7" spans="2:47" ht="12" customHeight="1">
      <c r="B7" s="7"/>
      <c r="AM7" s="10"/>
      <c r="AN7" s="586"/>
      <c r="AO7" s="567"/>
      <c r="AP7" s="567"/>
      <c r="AQ7" s="651"/>
      <c r="AR7" s="552"/>
      <c r="AS7" s="547"/>
      <c r="AT7" s="610"/>
      <c r="AU7" s="611"/>
    </row>
    <row r="8" spans="2:47" ht="12" customHeight="1">
      <c r="B8" s="666" t="s">
        <v>21</v>
      </c>
      <c r="C8" s="667"/>
      <c r="D8" s="667"/>
      <c r="E8" s="667"/>
      <c r="F8" s="667"/>
      <c r="G8" s="667"/>
      <c r="H8" s="667"/>
      <c r="I8" s="667"/>
      <c r="J8" s="667"/>
      <c r="K8" s="667"/>
      <c r="L8" s="667"/>
      <c r="M8" s="667"/>
      <c r="N8" s="667"/>
      <c r="O8" s="667"/>
      <c r="P8" s="667"/>
      <c r="Q8" s="667"/>
      <c r="R8" s="667"/>
      <c r="S8" s="667"/>
      <c r="T8" s="667"/>
      <c r="U8" s="667"/>
      <c r="V8" s="667"/>
      <c r="W8" s="667"/>
      <c r="X8" s="667"/>
      <c r="Y8" s="667"/>
      <c r="Z8" s="667"/>
      <c r="AA8" s="667"/>
      <c r="AB8" s="667"/>
      <c r="AC8" s="667"/>
      <c r="AD8" s="667"/>
      <c r="AE8" s="667"/>
      <c r="AF8" s="667"/>
      <c r="AG8" s="667"/>
      <c r="AH8" s="667"/>
      <c r="AI8" s="667"/>
      <c r="AJ8" s="667"/>
      <c r="AK8" s="668"/>
      <c r="AN8" s="641" t="s">
        <v>593</v>
      </c>
      <c r="AO8" s="543">
        <v>1999.9999999999998</v>
      </c>
      <c r="AP8" s="543">
        <f>INT(AO8*0.88)</f>
        <v>1760</v>
      </c>
      <c r="AQ8" s="552" t="s">
        <v>599</v>
      </c>
      <c r="AR8" s="552"/>
      <c r="AS8" s="547"/>
      <c r="AT8" s="610"/>
      <c r="AU8" s="611"/>
    </row>
    <row r="9" spans="2:47" ht="12" customHeight="1">
      <c r="B9" s="7" t="s">
        <v>621</v>
      </c>
      <c r="C9" s="119"/>
      <c r="AN9" s="566"/>
      <c r="AO9" s="567"/>
      <c r="AP9" s="567"/>
      <c r="AQ9" s="552"/>
      <c r="AR9" s="552"/>
      <c r="AS9" s="547"/>
      <c r="AT9" s="610"/>
      <c r="AU9" s="611"/>
    </row>
    <row r="10" spans="2:47" ht="12" customHeight="1">
      <c r="B10" s="7" t="s">
        <v>624</v>
      </c>
      <c r="C10" s="119"/>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N10" s="641" t="s">
        <v>594</v>
      </c>
      <c r="AO10" s="543">
        <v>1999.9999999999998</v>
      </c>
      <c r="AP10" s="543">
        <f>INT(AO10*0.88)</f>
        <v>1760</v>
      </c>
      <c r="AQ10" s="552" t="s">
        <v>600</v>
      </c>
      <c r="AR10" s="552"/>
      <c r="AS10" s="547"/>
      <c r="AT10" s="610"/>
      <c r="AU10" s="611"/>
    </row>
    <row r="11" spans="2:47" ht="12" customHeight="1">
      <c r="B11" s="7" t="s">
        <v>371</v>
      </c>
      <c r="C11" s="119"/>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N11" s="566"/>
      <c r="AO11" s="567"/>
      <c r="AP11" s="567"/>
      <c r="AQ11" s="552"/>
      <c r="AR11" s="552"/>
      <c r="AS11" s="547"/>
      <c r="AT11" s="610"/>
      <c r="AU11" s="611"/>
    </row>
    <row r="12" spans="2:47" ht="12" customHeight="1">
      <c r="B12" s="7" t="s">
        <v>49</v>
      </c>
      <c r="C12" s="119"/>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N12" s="641" t="s">
        <v>595</v>
      </c>
      <c r="AO12" s="543">
        <v>1999.9999999999998</v>
      </c>
      <c r="AP12" s="543">
        <f>INT(AO12*0.88)</f>
        <v>1760</v>
      </c>
      <c r="AQ12" s="552" t="s">
        <v>601</v>
      </c>
      <c r="AR12" s="552"/>
      <c r="AS12" s="547"/>
      <c r="AT12" s="610"/>
      <c r="AU12" s="611"/>
    </row>
    <row r="13" spans="2:47" ht="12" customHeight="1">
      <c r="B13" s="92" t="s">
        <v>454</v>
      </c>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N13" s="643"/>
      <c r="AO13" s="567"/>
      <c r="AP13" s="567"/>
      <c r="AQ13" s="552"/>
      <c r="AR13" s="552"/>
      <c r="AS13" s="547"/>
      <c r="AT13" s="610"/>
      <c r="AU13" s="611"/>
    </row>
    <row r="14" spans="2:47" ht="12" customHeight="1">
      <c r="B14" s="7" t="s">
        <v>988</v>
      </c>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N14" s="641" t="s">
        <v>596</v>
      </c>
      <c r="AO14" s="543">
        <v>1999.9999999999998</v>
      </c>
      <c r="AP14" s="543">
        <f>INT(AO14*0.88)</f>
        <v>1760</v>
      </c>
      <c r="AQ14" s="552" t="s">
        <v>602</v>
      </c>
      <c r="AR14" s="552"/>
      <c r="AS14" s="547"/>
      <c r="AT14" s="610"/>
      <c r="AU14" s="611"/>
    </row>
    <row r="15" spans="2:47" ht="12" customHeight="1">
      <c r="B15" s="7" t="s">
        <v>35</v>
      </c>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N15" s="642"/>
      <c r="AO15" s="599"/>
      <c r="AP15" s="599"/>
      <c r="AQ15" s="609"/>
      <c r="AR15" s="609"/>
      <c r="AS15" s="548"/>
      <c r="AT15" s="612"/>
      <c r="AU15" s="613"/>
    </row>
    <row r="16" spans="2:47" ht="12" customHeight="1">
      <c r="B16" s="7" t="s">
        <v>325</v>
      </c>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N16" s="632"/>
      <c r="AO16" s="587"/>
      <c r="AP16" s="587"/>
      <c r="AQ16" s="604"/>
      <c r="AR16" s="604"/>
      <c r="AS16" s="569"/>
      <c r="AT16" s="605"/>
      <c r="AU16" s="606"/>
    </row>
    <row r="17" spans="2:47" ht="12" customHeight="1">
      <c r="B17" s="7" t="s">
        <v>326</v>
      </c>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N17" s="633"/>
      <c r="AO17" s="543"/>
      <c r="AP17" s="543"/>
      <c r="AQ17" s="545"/>
      <c r="AR17" s="545"/>
      <c r="AS17" s="547"/>
      <c r="AT17" s="607"/>
      <c r="AU17" s="608"/>
    </row>
    <row r="18" spans="2:47" ht="12" customHeight="1">
      <c r="B18" s="7" t="s">
        <v>327</v>
      </c>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N18" s="541"/>
      <c r="AO18" s="543"/>
      <c r="AP18" s="543"/>
      <c r="AQ18" s="600"/>
      <c r="AR18" s="545"/>
      <c r="AS18" s="547"/>
      <c r="AT18" s="589"/>
      <c r="AU18" s="590"/>
    </row>
    <row r="19" spans="2:47" ht="12" customHeight="1">
      <c r="B19" s="7" t="s">
        <v>437</v>
      </c>
      <c r="C19" s="16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N19" s="665"/>
      <c r="AO19" s="567"/>
      <c r="AP19" s="543"/>
      <c r="AQ19" s="600"/>
      <c r="AR19" s="545"/>
      <c r="AS19" s="547"/>
      <c r="AT19" s="589"/>
      <c r="AU19" s="590"/>
    </row>
    <row r="20" spans="2:47" ht="12" customHeight="1">
      <c r="B20" s="7" t="s">
        <v>328</v>
      </c>
      <c r="C20" s="16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N20" s="541"/>
      <c r="AO20" s="543"/>
      <c r="AP20" s="543"/>
      <c r="AQ20" s="550"/>
      <c r="AR20" s="552"/>
      <c r="AS20" s="547"/>
      <c r="AT20" s="553"/>
      <c r="AU20" s="555"/>
    </row>
    <row r="21" spans="2:47" ht="12" customHeight="1">
      <c r="B21" s="7" t="s">
        <v>370</v>
      </c>
      <c r="C21" s="16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N21" s="586"/>
      <c r="AO21" s="567"/>
      <c r="AP21" s="543"/>
      <c r="AQ21" s="551"/>
      <c r="AR21" s="552"/>
      <c r="AS21" s="547"/>
      <c r="AT21" s="553"/>
      <c r="AU21" s="555"/>
    </row>
    <row r="22" spans="2:47" ht="12" customHeight="1">
      <c r="B22" s="309"/>
      <c r="C22" s="310"/>
      <c r="D22" s="311"/>
      <c r="E22" s="311"/>
      <c r="F22" s="311"/>
      <c r="G22" s="311"/>
      <c r="H22" s="311"/>
      <c r="I22" s="311"/>
      <c r="J22" s="311"/>
      <c r="K22" s="311"/>
      <c r="L22" s="311"/>
      <c r="M22" s="311"/>
      <c r="N22" s="5"/>
      <c r="O22" s="5"/>
      <c r="P22" s="5"/>
      <c r="Q22" s="5"/>
      <c r="R22" s="5"/>
      <c r="S22" s="5"/>
      <c r="T22" s="5"/>
      <c r="U22" s="5"/>
      <c r="V22" s="5"/>
      <c r="W22" s="5"/>
      <c r="X22" s="5"/>
      <c r="Y22" s="5"/>
      <c r="Z22" s="5"/>
      <c r="AA22" s="5"/>
      <c r="AB22" s="5"/>
      <c r="AC22" s="5"/>
      <c r="AD22" s="5"/>
      <c r="AE22" s="5"/>
      <c r="AF22" s="5"/>
      <c r="AG22" s="5"/>
      <c r="AH22" s="5"/>
      <c r="AI22" s="5"/>
      <c r="AJ22" s="5"/>
      <c r="AK22" s="5"/>
      <c r="AL22" s="5"/>
      <c r="AN22" s="565"/>
      <c r="AO22" s="543"/>
      <c r="AP22" s="543"/>
      <c r="AQ22" s="550"/>
      <c r="AR22" s="552"/>
      <c r="AS22" s="547"/>
      <c r="AT22" s="553"/>
      <c r="AU22" s="555"/>
    </row>
    <row r="23" spans="2:47" ht="12" customHeight="1">
      <c r="B23" s="309"/>
      <c r="C23" s="310"/>
      <c r="D23" s="311"/>
      <c r="E23" s="311"/>
      <c r="F23" s="311"/>
      <c r="G23" s="311"/>
      <c r="H23" s="311"/>
      <c r="I23" s="311"/>
      <c r="J23" s="311"/>
      <c r="K23" s="311"/>
      <c r="L23" s="311"/>
      <c r="M23" s="311"/>
      <c r="N23" s="5"/>
      <c r="O23" s="5"/>
      <c r="P23" s="5"/>
      <c r="Q23" s="5"/>
      <c r="R23" s="5"/>
      <c r="S23" s="5"/>
      <c r="T23" s="5"/>
      <c r="U23" s="5"/>
      <c r="V23" s="5"/>
      <c r="W23" s="5"/>
      <c r="X23" s="5"/>
      <c r="Y23" s="5"/>
      <c r="Z23" s="5"/>
      <c r="AA23" s="5"/>
      <c r="AB23" s="5"/>
      <c r="AC23" s="5"/>
      <c r="AD23" s="5"/>
      <c r="AE23" s="5"/>
      <c r="AF23" s="5"/>
      <c r="AG23" s="5"/>
      <c r="AH23" s="5"/>
      <c r="AI23" s="5"/>
      <c r="AJ23" s="5"/>
      <c r="AK23" s="5"/>
      <c r="AL23" s="5"/>
      <c r="AN23" s="661"/>
      <c r="AO23" s="599"/>
      <c r="AP23" s="544"/>
      <c r="AQ23" s="662"/>
      <c r="AR23" s="609"/>
      <c r="AS23" s="548"/>
      <c r="AT23" s="663"/>
      <c r="AU23" s="664"/>
    </row>
    <row r="24" spans="2:47" ht="12" customHeight="1">
      <c r="B24" s="7"/>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N24" s="167"/>
      <c r="AO24" s="14"/>
      <c r="AP24" s="14"/>
      <c r="AQ24" s="17"/>
      <c r="AR24" s="17"/>
      <c r="AS24" s="80"/>
      <c r="AT24" s="45"/>
      <c r="AU24" s="45"/>
    </row>
    <row r="25" spans="2:47" ht="12" customHeight="1">
      <c r="B25" s="1"/>
      <c r="C25" s="1"/>
      <c r="D25" s="1"/>
      <c r="E25" s="1"/>
      <c r="F25" s="1"/>
      <c r="G25" s="1"/>
      <c r="H25" s="1"/>
      <c r="Q25" s="15" t="s">
        <v>23</v>
      </c>
      <c r="R25" s="7"/>
      <c r="S25" s="7"/>
      <c r="T25" s="7"/>
      <c r="U25" s="7"/>
      <c r="V25" s="7"/>
      <c r="W25" s="7"/>
      <c r="X25" s="7"/>
      <c r="Y25" s="7"/>
      <c r="Z25" s="7"/>
      <c r="AA25" s="7"/>
      <c r="AB25" s="5"/>
      <c r="AC25" s="655"/>
      <c r="AD25" s="655"/>
      <c r="AE25" s="655"/>
      <c r="AF25" s="5" t="s">
        <v>24</v>
      </c>
      <c r="AG25" s="656"/>
      <c r="AH25" s="656"/>
      <c r="AI25" s="5" t="s">
        <v>25</v>
      </c>
      <c r="AJ25" s="656"/>
      <c r="AK25" s="656"/>
      <c r="AL25" s="5" t="s">
        <v>26</v>
      </c>
      <c r="AN25" s="657" t="s">
        <v>585</v>
      </c>
      <c r="AO25" s="658"/>
      <c r="AP25" s="658"/>
      <c r="AQ25" s="658"/>
      <c r="AR25" s="658"/>
      <c r="AS25" s="659"/>
      <c r="AU25" s="19"/>
    </row>
    <row r="26" spans="1:47" ht="12" customHeight="1">
      <c r="A26" s="579" t="s">
        <v>27</v>
      </c>
      <c r="B26" s="580"/>
      <c r="C26" s="581"/>
      <c r="D26" s="635"/>
      <c r="E26" s="636"/>
      <c r="F26" s="636"/>
      <c r="G26" s="636"/>
      <c r="H26" s="636"/>
      <c r="I26" s="636"/>
      <c r="J26" s="636"/>
      <c r="K26" s="636"/>
      <c r="L26" s="636"/>
      <c r="M26" s="636"/>
      <c r="N26" s="636"/>
      <c r="O26" s="636"/>
      <c r="P26" s="636"/>
      <c r="Q26" s="636"/>
      <c r="R26" s="636"/>
      <c r="S26" s="636"/>
      <c r="T26" s="636"/>
      <c r="U26" s="636"/>
      <c r="V26" s="636"/>
      <c r="W26" s="636"/>
      <c r="X26" s="637"/>
      <c r="Y26" s="579" t="s">
        <v>30</v>
      </c>
      <c r="Z26" s="580"/>
      <c r="AA26" s="581"/>
      <c r="AB26" s="620"/>
      <c r="AC26" s="621"/>
      <c r="AD26" s="621"/>
      <c r="AE26" s="621"/>
      <c r="AF26" s="621"/>
      <c r="AG26" s="621"/>
      <c r="AH26" s="621"/>
      <c r="AI26" s="621"/>
      <c r="AJ26" s="621"/>
      <c r="AK26" s="621"/>
      <c r="AL26" s="622"/>
      <c r="AM26" s="5"/>
      <c r="AN26" s="660" t="s">
        <v>443</v>
      </c>
      <c r="AO26" s="587">
        <v>1799.9999999999998</v>
      </c>
      <c r="AP26" s="587">
        <f>INT(AO26*0.88)</f>
        <v>1584</v>
      </c>
      <c r="AQ26" s="568" t="s">
        <v>586</v>
      </c>
      <c r="AR26" s="568"/>
      <c r="AS26" s="569"/>
      <c r="AT26" s="652"/>
      <c r="AU26" s="653"/>
    </row>
    <row r="27" spans="1:47" ht="12" customHeight="1">
      <c r="A27" s="582"/>
      <c r="B27" s="583"/>
      <c r="C27" s="584"/>
      <c r="D27" s="638"/>
      <c r="E27" s="639"/>
      <c r="F27" s="639"/>
      <c r="G27" s="639"/>
      <c r="H27" s="639"/>
      <c r="I27" s="639"/>
      <c r="J27" s="639"/>
      <c r="K27" s="639"/>
      <c r="L27" s="639"/>
      <c r="M27" s="639"/>
      <c r="N27" s="639"/>
      <c r="O27" s="639"/>
      <c r="P27" s="639"/>
      <c r="Q27" s="639"/>
      <c r="R27" s="639"/>
      <c r="S27" s="639"/>
      <c r="T27" s="639"/>
      <c r="U27" s="639"/>
      <c r="V27" s="639"/>
      <c r="W27" s="639"/>
      <c r="X27" s="640"/>
      <c r="Y27" s="582"/>
      <c r="Z27" s="583"/>
      <c r="AA27" s="584"/>
      <c r="AB27" s="623"/>
      <c r="AC27" s="624"/>
      <c r="AD27" s="624"/>
      <c r="AE27" s="624"/>
      <c r="AF27" s="624"/>
      <c r="AG27" s="624"/>
      <c r="AH27" s="624"/>
      <c r="AI27" s="624"/>
      <c r="AJ27" s="624"/>
      <c r="AK27" s="624"/>
      <c r="AL27" s="625"/>
      <c r="AM27" s="5"/>
      <c r="AN27" s="586"/>
      <c r="AO27" s="567"/>
      <c r="AP27" s="567"/>
      <c r="AQ27" s="552"/>
      <c r="AR27" s="552"/>
      <c r="AS27" s="547"/>
      <c r="AT27" s="610"/>
      <c r="AU27" s="611"/>
    </row>
    <row r="28" spans="1:47" ht="12" customHeight="1">
      <c r="A28" s="579" t="s">
        <v>28</v>
      </c>
      <c r="B28" s="580"/>
      <c r="C28" s="581"/>
      <c r="D28" s="617" t="s">
        <v>65</v>
      </c>
      <c r="E28" s="618"/>
      <c r="F28" s="618"/>
      <c r="G28" s="618"/>
      <c r="H28" s="618"/>
      <c r="I28" s="618"/>
      <c r="J28" s="618"/>
      <c r="K28" s="618"/>
      <c r="L28" s="618"/>
      <c r="M28" s="618"/>
      <c r="N28" s="618"/>
      <c r="O28" s="618"/>
      <c r="P28" s="618"/>
      <c r="Q28" s="618"/>
      <c r="R28" s="618"/>
      <c r="S28" s="618"/>
      <c r="T28" s="618"/>
      <c r="U28" s="618"/>
      <c r="V28" s="618"/>
      <c r="W28" s="618"/>
      <c r="X28" s="619"/>
      <c r="Y28" s="579" t="s">
        <v>29</v>
      </c>
      <c r="Z28" s="580"/>
      <c r="AA28" s="581"/>
      <c r="AB28" s="620"/>
      <c r="AC28" s="621"/>
      <c r="AD28" s="621"/>
      <c r="AE28" s="621"/>
      <c r="AF28" s="621"/>
      <c r="AG28" s="621"/>
      <c r="AH28" s="621"/>
      <c r="AI28" s="621"/>
      <c r="AJ28" s="621"/>
      <c r="AK28" s="621"/>
      <c r="AL28" s="622"/>
      <c r="AM28" s="5"/>
      <c r="AN28" s="654" t="s">
        <v>444</v>
      </c>
      <c r="AO28" s="543">
        <v>1999.9999999999998</v>
      </c>
      <c r="AP28" s="543">
        <f>INT(AO28*0.88)</f>
        <v>1760</v>
      </c>
      <c r="AQ28" s="650" t="s">
        <v>449</v>
      </c>
      <c r="AR28" s="552"/>
      <c r="AS28" s="547"/>
      <c r="AT28" s="610"/>
      <c r="AU28" s="611"/>
    </row>
    <row r="29" spans="1:47" ht="12" customHeight="1">
      <c r="A29" s="614"/>
      <c r="B29" s="615"/>
      <c r="C29" s="616"/>
      <c r="D29" s="626"/>
      <c r="E29" s="627"/>
      <c r="F29" s="627"/>
      <c r="G29" s="627"/>
      <c r="H29" s="627"/>
      <c r="I29" s="627"/>
      <c r="J29" s="627"/>
      <c r="K29" s="627"/>
      <c r="L29" s="627"/>
      <c r="M29" s="627"/>
      <c r="N29" s="627"/>
      <c r="O29" s="627"/>
      <c r="P29" s="627"/>
      <c r="Q29" s="627"/>
      <c r="R29" s="627"/>
      <c r="S29" s="627"/>
      <c r="T29" s="627"/>
      <c r="U29" s="627"/>
      <c r="V29" s="627"/>
      <c r="W29" s="627"/>
      <c r="X29" s="628"/>
      <c r="Y29" s="582"/>
      <c r="Z29" s="583"/>
      <c r="AA29" s="584"/>
      <c r="AB29" s="623"/>
      <c r="AC29" s="624"/>
      <c r="AD29" s="624"/>
      <c r="AE29" s="624"/>
      <c r="AF29" s="624"/>
      <c r="AG29" s="624"/>
      <c r="AH29" s="624"/>
      <c r="AI29" s="624"/>
      <c r="AJ29" s="624"/>
      <c r="AK29" s="624"/>
      <c r="AL29" s="625"/>
      <c r="AM29" s="5"/>
      <c r="AN29" s="586"/>
      <c r="AO29" s="567"/>
      <c r="AP29" s="567"/>
      <c r="AQ29" s="651"/>
      <c r="AR29" s="552"/>
      <c r="AS29" s="547"/>
      <c r="AT29" s="610"/>
      <c r="AU29" s="611"/>
    </row>
    <row r="30" spans="1:47" ht="12" customHeight="1">
      <c r="A30" s="614"/>
      <c r="B30" s="615"/>
      <c r="C30" s="616"/>
      <c r="D30" s="626"/>
      <c r="E30" s="627"/>
      <c r="F30" s="627"/>
      <c r="G30" s="627"/>
      <c r="H30" s="627"/>
      <c r="I30" s="627"/>
      <c r="J30" s="627"/>
      <c r="K30" s="627"/>
      <c r="L30" s="627"/>
      <c r="M30" s="627"/>
      <c r="N30" s="627"/>
      <c r="O30" s="627"/>
      <c r="P30" s="627"/>
      <c r="Q30" s="627"/>
      <c r="R30" s="627"/>
      <c r="S30" s="627"/>
      <c r="T30" s="627"/>
      <c r="U30" s="627"/>
      <c r="V30" s="627"/>
      <c r="W30" s="627"/>
      <c r="X30" s="628"/>
      <c r="Y30" s="579" t="s">
        <v>6</v>
      </c>
      <c r="Z30" s="580"/>
      <c r="AA30" s="581"/>
      <c r="AB30" s="644"/>
      <c r="AC30" s="645"/>
      <c r="AD30" s="645"/>
      <c r="AE30" s="645"/>
      <c r="AF30" s="645"/>
      <c r="AG30" s="645"/>
      <c r="AH30" s="645"/>
      <c r="AI30" s="645"/>
      <c r="AJ30" s="645"/>
      <c r="AK30" s="645"/>
      <c r="AL30" s="646"/>
      <c r="AM30" s="5"/>
      <c r="AN30" s="641" t="s">
        <v>445</v>
      </c>
      <c r="AO30" s="543">
        <v>1799.9999999999998</v>
      </c>
      <c r="AP30" s="543">
        <f>INT(AO30*0.88)</f>
        <v>1584</v>
      </c>
      <c r="AQ30" s="552" t="s">
        <v>587</v>
      </c>
      <c r="AR30" s="552"/>
      <c r="AS30" s="547"/>
      <c r="AT30" s="610"/>
      <c r="AU30" s="611"/>
    </row>
    <row r="31" spans="1:47" ht="12" customHeight="1">
      <c r="A31" s="582"/>
      <c r="B31" s="583"/>
      <c r="C31" s="584"/>
      <c r="D31" s="629"/>
      <c r="E31" s="630"/>
      <c r="F31" s="630"/>
      <c r="G31" s="630"/>
      <c r="H31" s="630"/>
      <c r="I31" s="630"/>
      <c r="J31" s="630"/>
      <c r="K31" s="630"/>
      <c r="L31" s="630"/>
      <c r="M31" s="630"/>
      <c r="N31" s="630"/>
      <c r="O31" s="630"/>
      <c r="P31" s="630"/>
      <c r="Q31" s="630"/>
      <c r="R31" s="630"/>
      <c r="S31" s="630"/>
      <c r="T31" s="630"/>
      <c r="U31" s="630"/>
      <c r="V31" s="630"/>
      <c r="W31" s="630"/>
      <c r="X31" s="631"/>
      <c r="Y31" s="582"/>
      <c r="Z31" s="583"/>
      <c r="AA31" s="584"/>
      <c r="AB31" s="647"/>
      <c r="AC31" s="648"/>
      <c r="AD31" s="648"/>
      <c r="AE31" s="648"/>
      <c r="AF31" s="648"/>
      <c r="AG31" s="648"/>
      <c r="AH31" s="648"/>
      <c r="AI31" s="648"/>
      <c r="AJ31" s="648"/>
      <c r="AK31" s="648"/>
      <c r="AL31" s="649"/>
      <c r="AM31" s="5"/>
      <c r="AN31" s="566"/>
      <c r="AO31" s="567"/>
      <c r="AP31" s="567"/>
      <c r="AQ31" s="552"/>
      <c r="AR31" s="552"/>
      <c r="AS31" s="547"/>
      <c r="AT31" s="610"/>
      <c r="AU31" s="611"/>
    </row>
    <row r="32" spans="1:47" ht="12" customHeight="1">
      <c r="A32" s="579" t="s">
        <v>7</v>
      </c>
      <c r="B32" s="580"/>
      <c r="C32" s="581"/>
      <c r="D32" s="620"/>
      <c r="E32" s="621"/>
      <c r="F32" s="621"/>
      <c r="G32" s="621"/>
      <c r="H32" s="621"/>
      <c r="I32" s="621"/>
      <c r="J32" s="621"/>
      <c r="K32" s="621"/>
      <c r="L32" s="621"/>
      <c r="M32" s="621"/>
      <c r="N32" s="621"/>
      <c r="O32" s="621"/>
      <c r="P32" s="621"/>
      <c r="Q32" s="621"/>
      <c r="R32" s="621"/>
      <c r="S32" s="621"/>
      <c r="T32" s="621"/>
      <c r="U32" s="621"/>
      <c r="V32" s="621"/>
      <c r="W32" s="621"/>
      <c r="X32" s="622"/>
      <c r="Y32" s="579" t="s">
        <v>8</v>
      </c>
      <c r="Z32" s="580"/>
      <c r="AA32" s="581"/>
      <c r="AB32" s="644"/>
      <c r="AC32" s="645"/>
      <c r="AD32" s="645"/>
      <c r="AE32" s="645"/>
      <c r="AF32" s="645"/>
      <c r="AG32" s="645"/>
      <c r="AH32" s="645"/>
      <c r="AI32" s="645"/>
      <c r="AJ32" s="645"/>
      <c r="AK32" s="645"/>
      <c r="AL32" s="646"/>
      <c r="AM32" s="5"/>
      <c r="AN32" s="641" t="s">
        <v>446</v>
      </c>
      <c r="AO32" s="543">
        <v>1999.9999999999998</v>
      </c>
      <c r="AP32" s="543">
        <f>INT(AO32*0.88)</f>
        <v>1760</v>
      </c>
      <c r="AQ32" s="552" t="s">
        <v>588</v>
      </c>
      <c r="AR32" s="552"/>
      <c r="AS32" s="547"/>
      <c r="AT32" s="610"/>
      <c r="AU32" s="611"/>
    </row>
    <row r="33" spans="1:47" ht="12" customHeight="1">
      <c r="A33" s="582"/>
      <c r="B33" s="583"/>
      <c r="C33" s="584"/>
      <c r="D33" s="623"/>
      <c r="E33" s="624"/>
      <c r="F33" s="624"/>
      <c r="G33" s="624"/>
      <c r="H33" s="624"/>
      <c r="I33" s="624"/>
      <c r="J33" s="624"/>
      <c r="K33" s="624"/>
      <c r="L33" s="624"/>
      <c r="M33" s="624"/>
      <c r="N33" s="624"/>
      <c r="O33" s="624"/>
      <c r="P33" s="624"/>
      <c r="Q33" s="624"/>
      <c r="R33" s="624"/>
      <c r="S33" s="624"/>
      <c r="T33" s="624"/>
      <c r="U33" s="624"/>
      <c r="V33" s="624"/>
      <c r="W33" s="624"/>
      <c r="X33" s="625"/>
      <c r="Y33" s="582"/>
      <c r="Z33" s="583"/>
      <c r="AA33" s="584"/>
      <c r="AB33" s="647"/>
      <c r="AC33" s="648"/>
      <c r="AD33" s="648"/>
      <c r="AE33" s="648"/>
      <c r="AF33" s="648"/>
      <c r="AG33" s="648"/>
      <c r="AH33" s="648"/>
      <c r="AI33" s="648"/>
      <c r="AJ33" s="648"/>
      <c r="AK33" s="648"/>
      <c r="AL33" s="649"/>
      <c r="AM33" s="5"/>
      <c r="AN33" s="566"/>
      <c r="AO33" s="567"/>
      <c r="AP33" s="567"/>
      <c r="AQ33" s="552"/>
      <c r="AR33" s="552"/>
      <c r="AS33" s="547"/>
      <c r="AT33" s="610"/>
      <c r="AU33" s="611"/>
    </row>
    <row r="34" spans="1:47" ht="12" customHeight="1">
      <c r="A34" s="7" t="s">
        <v>33</v>
      </c>
      <c r="B34" s="6"/>
      <c r="C34" s="6"/>
      <c r="D34" s="6"/>
      <c r="E34" s="6"/>
      <c r="F34" s="6"/>
      <c r="G34" s="6"/>
      <c r="H34" s="6"/>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641" t="s">
        <v>447</v>
      </c>
      <c r="AO34" s="543">
        <v>1999.9999999999998</v>
      </c>
      <c r="AP34" s="543">
        <f>INT(AO34*0.88)</f>
        <v>1760</v>
      </c>
      <c r="AQ34" s="552" t="s">
        <v>450</v>
      </c>
      <c r="AR34" s="552"/>
      <c r="AS34" s="547"/>
      <c r="AT34" s="610"/>
      <c r="AU34" s="611"/>
    </row>
    <row r="35" spans="1:47" ht="12" customHeight="1">
      <c r="A35" s="579" t="s">
        <v>31</v>
      </c>
      <c r="B35" s="580"/>
      <c r="C35" s="581"/>
      <c r="D35" s="635"/>
      <c r="E35" s="636"/>
      <c r="F35" s="636"/>
      <c r="G35" s="636"/>
      <c r="H35" s="636"/>
      <c r="I35" s="636"/>
      <c r="J35" s="636"/>
      <c r="K35" s="636"/>
      <c r="L35" s="636"/>
      <c r="M35" s="636"/>
      <c r="N35" s="636"/>
      <c r="O35" s="636"/>
      <c r="P35" s="636"/>
      <c r="Q35" s="636"/>
      <c r="R35" s="636"/>
      <c r="S35" s="636"/>
      <c r="T35" s="636"/>
      <c r="U35" s="636"/>
      <c r="V35" s="636"/>
      <c r="W35" s="636"/>
      <c r="X35" s="637"/>
      <c r="Y35" s="579" t="s">
        <v>29</v>
      </c>
      <c r="Z35" s="580"/>
      <c r="AA35" s="581"/>
      <c r="AB35" s="620"/>
      <c r="AC35" s="621"/>
      <c r="AD35" s="621"/>
      <c r="AE35" s="621"/>
      <c r="AF35" s="621"/>
      <c r="AG35" s="621"/>
      <c r="AH35" s="621"/>
      <c r="AI35" s="621"/>
      <c r="AJ35" s="621"/>
      <c r="AK35" s="621"/>
      <c r="AL35" s="622"/>
      <c r="AM35" s="5"/>
      <c r="AN35" s="643"/>
      <c r="AO35" s="567"/>
      <c r="AP35" s="567"/>
      <c r="AQ35" s="552"/>
      <c r="AR35" s="552"/>
      <c r="AS35" s="547"/>
      <c r="AT35" s="610"/>
      <c r="AU35" s="611"/>
    </row>
    <row r="36" spans="1:47" ht="12" customHeight="1">
      <c r="A36" s="582" t="s">
        <v>32</v>
      </c>
      <c r="B36" s="583"/>
      <c r="C36" s="584"/>
      <c r="D36" s="638"/>
      <c r="E36" s="639"/>
      <c r="F36" s="639"/>
      <c r="G36" s="639"/>
      <c r="H36" s="639"/>
      <c r="I36" s="639"/>
      <c r="J36" s="639"/>
      <c r="K36" s="639"/>
      <c r="L36" s="639"/>
      <c r="M36" s="639"/>
      <c r="N36" s="639"/>
      <c r="O36" s="639"/>
      <c r="P36" s="639"/>
      <c r="Q36" s="639"/>
      <c r="R36" s="639"/>
      <c r="S36" s="639"/>
      <c r="T36" s="639"/>
      <c r="U36" s="639"/>
      <c r="V36" s="639"/>
      <c r="W36" s="639"/>
      <c r="X36" s="640"/>
      <c r="Y36" s="582"/>
      <c r="Z36" s="583"/>
      <c r="AA36" s="584"/>
      <c r="AB36" s="623"/>
      <c r="AC36" s="624"/>
      <c r="AD36" s="624"/>
      <c r="AE36" s="624"/>
      <c r="AF36" s="624"/>
      <c r="AG36" s="624"/>
      <c r="AH36" s="624"/>
      <c r="AI36" s="624"/>
      <c r="AJ36" s="624"/>
      <c r="AK36" s="624"/>
      <c r="AL36" s="625"/>
      <c r="AM36" s="5"/>
      <c r="AN36" s="641" t="s">
        <v>448</v>
      </c>
      <c r="AO36" s="543">
        <v>1999.9999999999998</v>
      </c>
      <c r="AP36" s="543">
        <f>INT(AO36*0.88)</f>
        <v>1760</v>
      </c>
      <c r="AQ36" s="552" t="s">
        <v>589</v>
      </c>
      <c r="AR36" s="552"/>
      <c r="AS36" s="547"/>
      <c r="AT36" s="610"/>
      <c r="AU36" s="611"/>
    </row>
    <row r="37" spans="1:47" ht="12" customHeight="1">
      <c r="A37" s="579" t="s">
        <v>28</v>
      </c>
      <c r="B37" s="580"/>
      <c r="C37" s="581"/>
      <c r="D37" s="617" t="s">
        <v>65</v>
      </c>
      <c r="E37" s="618"/>
      <c r="F37" s="618"/>
      <c r="G37" s="618"/>
      <c r="H37" s="618"/>
      <c r="I37" s="618"/>
      <c r="J37" s="618"/>
      <c r="K37" s="618"/>
      <c r="L37" s="618"/>
      <c r="M37" s="618"/>
      <c r="N37" s="618"/>
      <c r="O37" s="618"/>
      <c r="P37" s="618"/>
      <c r="Q37" s="618"/>
      <c r="R37" s="618"/>
      <c r="S37" s="618"/>
      <c r="T37" s="618"/>
      <c r="U37" s="618"/>
      <c r="V37" s="618"/>
      <c r="W37" s="618"/>
      <c r="X37" s="619"/>
      <c r="Y37" s="579" t="s">
        <v>6</v>
      </c>
      <c r="Z37" s="580"/>
      <c r="AA37" s="581"/>
      <c r="AB37" s="620"/>
      <c r="AC37" s="621"/>
      <c r="AD37" s="621"/>
      <c r="AE37" s="621"/>
      <c r="AF37" s="621"/>
      <c r="AG37" s="621"/>
      <c r="AH37" s="621"/>
      <c r="AI37" s="621"/>
      <c r="AJ37" s="621"/>
      <c r="AK37" s="621"/>
      <c r="AL37" s="622"/>
      <c r="AM37" s="5"/>
      <c r="AN37" s="642"/>
      <c r="AO37" s="599"/>
      <c r="AP37" s="599"/>
      <c r="AQ37" s="609"/>
      <c r="AR37" s="609"/>
      <c r="AS37" s="548"/>
      <c r="AT37" s="612"/>
      <c r="AU37" s="613"/>
    </row>
    <row r="38" spans="1:47" ht="12" customHeight="1">
      <c r="A38" s="614"/>
      <c r="B38" s="615"/>
      <c r="C38" s="616"/>
      <c r="D38" s="626"/>
      <c r="E38" s="627"/>
      <c r="F38" s="627"/>
      <c r="G38" s="627"/>
      <c r="H38" s="627"/>
      <c r="I38" s="627"/>
      <c r="J38" s="627"/>
      <c r="K38" s="627"/>
      <c r="L38" s="627"/>
      <c r="M38" s="627"/>
      <c r="N38" s="627"/>
      <c r="O38" s="627"/>
      <c r="P38" s="627"/>
      <c r="Q38" s="627"/>
      <c r="R38" s="627"/>
      <c r="S38" s="627"/>
      <c r="T38" s="627"/>
      <c r="U38" s="627"/>
      <c r="V38" s="627"/>
      <c r="W38" s="627"/>
      <c r="X38" s="628"/>
      <c r="Y38" s="582"/>
      <c r="Z38" s="583"/>
      <c r="AA38" s="584"/>
      <c r="AB38" s="623"/>
      <c r="AC38" s="624"/>
      <c r="AD38" s="624"/>
      <c r="AE38" s="624"/>
      <c r="AF38" s="624"/>
      <c r="AG38" s="624"/>
      <c r="AH38" s="624"/>
      <c r="AI38" s="624"/>
      <c r="AJ38" s="624"/>
      <c r="AK38" s="624"/>
      <c r="AL38" s="625"/>
      <c r="AM38" s="5"/>
      <c r="AN38" s="632" t="s">
        <v>464</v>
      </c>
      <c r="AO38" s="587">
        <v>2300</v>
      </c>
      <c r="AP38" s="602">
        <f>INT(AO38*0.88)</f>
        <v>2024</v>
      </c>
      <c r="AQ38" s="604" t="s">
        <v>504</v>
      </c>
      <c r="AR38" s="604"/>
      <c r="AS38" s="569"/>
      <c r="AT38" s="605"/>
      <c r="AU38" s="606"/>
    </row>
    <row r="39" spans="1:47" ht="12" customHeight="1">
      <c r="A39" s="614"/>
      <c r="B39" s="615"/>
      <c r="C39" s="616"/>
      <c r="D39" s="626"/>
      <c r="E39" s="627"/>
      <c r="F39" s="627"/>
      <c r="G39" s="627"/>
      <c r="H39" s="627"/>
      <c r="I39" s="627"/>
      <c r="J39" s="627"/>
      <c r="K39" s="627"/>
      <c r="L39" s="627"/>
      <c r="M39" s="627"/>
      <c r="N39" s="627"/>
      <c r="O39" s="627"/>
      <c r="P39" s="627"/>
      <c r="Q39" s="627"/>
      <c r="R39" s="627"/>
      <c r="S39" s="627"/>
      <c r="T39" s="627"/>
      <c r="U39" s="627"/>
      <c r="V39" s="627"/>
      <c r="W39" s="627"/>
      <c r="X39" s="628"/>
      <c r="Y39" s="579" t="s">
        <v>8</v>
      </c>
      <c r="Z39" s="580"/>
      <c r="AA39" s="581"/>
      <c r="AB39" s="620"/>
      <c r="AC39" s="621"/>
      <c r="AD39" s="621"/>
      <c r="AE39" s="621"/>
      <c r="AF39" s="621"/>
      <c r="AG39" s="621"/>
      <c r="AH39" s="621"/>
      <c r="AI39" s="621"/>
      <c r="AJ39" s="621"/>
      <c r="AK39" s="621"/>
      <c r="AL39" s="622"/>
      <c r="AM39" s="5"/>
      <c r="AN39" s="633"/>
      <c r="AO39" s="543"/>
      <c r="AP39" s="603"/>
      <c r="AQ39" s="545"/>
      <c r="AR39" s="545"/>
      <c r="AS39" s="547"/>
      <c r="AT39" s="607"/>
      <c r="AU39" s="608"/>
    </row>
    <row r="40" spans="1:47" ht="12" customHeight="1">
      <c r="A40" s="582"/>
      <c r="B40" s="583"/>
      <c r="C40" s="584"/>
      <c r="D40" s="629"/>
      <c r="E40" s="630"/>
      <c r="F40" s="630"/>
      <c r="G40" s="630"/>
      <c r="H40" s="630"/>
      <c r="I40" s="630"/>
      <c r="J40" s="630"/>
      <c r="K40" s="630"/>
      <c r="L40" s="630"/>
      <c r="M40" s="630"/>
      <c r="N40" s="630"/>
      <c r="O40" s="630"/>
      <c r="P40" s="630"/>
      <c r="Q40" s="630"/>
      <c r="R40" s="630"/>
      <c r="S40" s="630"/>
      <c r="T40" s="630"/>
      <c r="U40" s="630"/>
      <c r="V40" s="630"/>
      <c r="W40" s="630"/>
      <c r="X40" s="631"/>
      <c r="Y40" s="582"/>
      <c r="Z40" s="583"/>
      <c r="AA40" s="584"/>
      <c r="AB40" s="623"/>
      <c r="AC40" s="624"/>
      <c r="AD40" s="624"/>
      <c r="AE40" s="624"/>
      <c r="AF40" s="624"/>
      <c r="AG40" s="624"/>
      <c r="AH40" s="624"/>
      <c r="AI40" s="624"/>
      <c r="AJ40" s="624"/>
      <c r="AK40" s="624"/>
      <c r="AL40" s="625"/>
      <c r="AM40" s="5"/>
      <c r="AN40" s="541" t="s">
        <v>459</v>
      </c>
      <c r="AO40" s="543">
        <v>800</v>
      </c>
      <c r="AP40" s="543">
        <f>INT(AO40*0.88)</f>
        <v>704</v>
      </c>
      <c r="AQ40" s="600" t="s">
        <v>465</v>
      </c>
      <c r="AR40" s="545"/>
      <c r="AS40" s="547"/>
      <c r="AT40" s="589"/>
      <c r="AU40" s="590"/>
    </row>
    <row r="41" spans="1:47" ht="12" customHeight="1">
      <c r="A41" s="9" t="s">
        <v>34</v>
      </c>
      <c r="AM41" s="5"/>
      <c r="AN41" s="634"/>
      <c r="AO41" s="599"/>
      <c r="AP41" s="544"/>
      <c r="AQ41" s="601"/>
      <c r="AR41" s="546"/>
      <c r="AS41" s="548"/>
      <c r="AT41" s="591"/>
      <c r="AU41" s="592"/>
    </row>
    <row r="42" spans="1:47" ht="12" customHeight="1">
      <c r="A42" s="557" t="s">
        <v>55</v>
      </c>
      <c r="B42" s="557"/>
      <c r="C42" s="557"/>
      <c r="D42" s="593"/>
      <c r="E42" s="594"/>
      <c r="F42" s="594"/>
      <c r="G42" s="594"/>
      <c r="H42" s="594"/>
      <c r="I42" s="594"/>
      <c r="J42" s="594"/>
      <c r="K42" s="595"/>
      <c r="L42" s="557" t="s">
        <v>15</v>
      </c>
      <c r="M42" s="557"/>
      <c r="N42" s="557"/>
      <c r="O42" s="573"/>
      <c r="P42" s="574"/>
      <c r="Q42" s="574"/>
      <c r="R42" s="575"/>
      <c r="S42" s="579" t="s">
        <v>16</v>
      </c>
      <c r="T42" s="580"/>
      <c r="U42" s="581"/>
      <c r="V42" s="573"/>
      <c r="W42" s="574"/>
      <c r="X42" s="574"/>
      <c r="Y42" s="575"/>
      <c r="Z42" s="579" t="s">
        <v>56</v>
      </c>
      <c r="AA42" s="580"/>
      <c r="AB42" s="581"/>
      <c r="AC42" s="573" t="s">
        <v>9</v>
      </c>
      <c r="AD42" s="574"/>
      <c r="AE42" s="574"/>
      <c r="AF42" s="575"/>
      <c r="AG42" s="579"/>
      <c r="AH42" s="580"/>
      <c r="AI42" s="580"/>
      <c r="AJ42" s="580"/>
      <c r="AK42" s="580"/>
      <c r="AL42" s="581"/>
      <c r="AM42" s="5"/>
      <c r="AN42" s="585"/>
      <c r="AO42" s="587"/>
      <c r="AP42" s="587"/>
      <c r="AQ42" s="588"/>
      <c r="AR42" s="568"/>
      <c r="AS42" s="569"/>
      <c r="AT42" s="570"/>
      <c r="AU42" s="571"/>
    </row>
    <row r="43" spans="1:47" ht="12" customHeight="1">
      <c r="A43" s="557"/>
      <c r="B43" s="557"/>
      <c r="C43" s="557"/>
      <c r="D43" s="596"/>
      <c r="E43" s="597"/>
      <c r="F43" s="597"/>
      <c r="G43" s="597"/>
      <c r="H43" s="597"/>
      <c r="I43" s="597"/>
      <c r="J43" s="597"/>
      <c r="K43" s="598"/>
      <c r="L43" s="557"/>
      <c r="M43" s="557"/>
      <c r="N43" s="557"/>
      <c r="O43" s="576"/>
      <c r="P43" s="577"/>
      <c r="Q43" s="577"/>
      <c r="R43" s="578"/>
      <c r="S43" s="582"/>
      <c r="T43" s="583"/>
      <c r="U43" s="584"/>
      <c r="V43" s="576"/>
      <c r="W43" s="577"/>
      <c r="X43" s="577"/>
      <c r="Y43" s="578"/>
      <c r="Z43" s="582"/>
      <c r="AA43" s="583"/>
      <c r="AB43" s="584"/>
      <c r="AC43" s="576"/>
      <c r="AD43" s="577"/>
      <c r="AE43" s="577"/>
      <c r="AF43" s="578"/>
      <c r="AG43" s="582"/>
      <c r="AH43" s="583"/>
      <c r="AI43" s="583"/>
      <c r="AJ43" s="583"/>
      <c r="AK43" s="583"/>
      <c r="AL43" s="584"/>
      <c r="AM43" s="5"/>
      <c r="AN43" s="586"/>
      <c r="AO43" s="567"/>
      <c r="AP43" s="543"/>
      <c r="AQ43" s="551"/>
      <c r="AR43" s="552"/>
      <c r="AS43" s="547"/>
      <c r="AT43" s="554"/>
      <c r="AU43" s="556"/>
    </row>
    <row r="44" spans="1:47" ht="12" customHeight="1">
      <c r="A44" s="557" t="s">
        <v>58</v>
      </c>
      <c r="B44" s="557"/>
      <c r="C44" s="557"/>
      <c r="D44" s="557"/>
      <c r="E44" s="557"/>
      <c r="F44" s="572" t="s">
        <v>59</v>
      </c>
      <c r="G44" s="572"/>
      <c r="H44" s="572"/>
      <c r="I44" s="572"/>
      <c r="J44" s="572"/>
      <c r="K44" s="572"/>
      <c r="L44" s="572"/>
      <c r="M44" s="572"/>
      <c r="N44" s="572"/>
      <c r="O44" s="572"/>
      <c r="P44" s="572"/>
      <c r="Q44" s="572"/>
      <c r="R44" s="572"/>
      <c r="S44" s="557" t="s">
        <v>60</v>
      </c>
      <c r="T44" s="558"/>
      <c r="U44" s="558"/>
      <c r="V44" s="558"/>
      <c r="W44" s="557" t="s">
        <v>61</v>
      </c>
      <c r="X44" s="558"/>
      <c r="Y44" s="558"/>
      <c r="Z44" s="558"/>
      <c r="AA44" s="557" t="s">
        <v>62</v>
      </c>
      <c r="AB44" s="558"/>
      <c r="AC44" s="558"/>
      <c r="AD44" s="558"/>
      <c r="AE44" s="557" t="s">
        <v>64</v>
      </c>
      <c r="AF44" s="557"/>
      <c r="AG44" s="557"/>
      <c r="AH44" s="559"/>
      <c r="AI44" s="560"/>
      <c r="AJ44" s="560"/>
      <c r="AK44" s="560"/>
      <c r="AL44" s="561"/>
      <c r="AN44" s="565"/>
      <c r="AO44" s="543"/>
      <c r="AP44" s="543"/>
      <c r="AQ44" s="550"/>
      <c r="AR44" s="552"/>
      <c r="AS44" s="547"/>
      <c r="AT44" s="553"/>
      <c r="AU44" s="555"/>
    </row>
    <row r="45" spans="1:47" ht="12" customHeight="1">
      <c r="A45" s="557"/>
      <c r="B45" s="557"/>
      <c r="C45" s="557"/>
      <c r="D45" s="557"/>
      <c r="E45" s="557"/>
      <c r="F45" s="572"/>
      <c r="G45" s="572"/>
      <c r="H45" s="572"/>
      <c r="I45" s="572"/>
      <c r="J45" s="572"/>
      <c r="K45" s="572"/>
      <c r="L45" s="572"/>
      <c r="M45" s="572"/>
      <c r="N45" s="572"/>
      <c r="O45" s="572"/>
      <c r="P45" s="572"/>
      <c r="Q45" s="572"/>
      <c r="R45" s="572"/>
      <c r="S45" s="557"/>
      <c r="T45" s="558"/>
      <c r="U45" s="558"/>
      <c r="V45" s="558"/>
      <c r="W45" s="557"/>
      <c r="X45" s="558"/>
      <c r="Y45" s="558"/>
      <c r="Z45" s="558"/>
      <c r="AA45" s="557"/>
      <c r="AB45" s="558"/>
      <c r="AC45" s="558"/>
      <c r="AD45" s="558"/>
      <c r="AE45" s="557"/>
      <c r="AF45" s="557"/>
      <c r="AG45" s="557"/>
      <c r="AH45" s="562"/>
      <c r="AI45" s="563"/>
      <c r="AJ45" s="563"/>
      <c r="AK45" s="563"/>
      <c r="AL45" s="564"/>
      <c r="AN45" s="566"/>
      <c r="AO45" s="567"/>
      <c r="AP45" s="543"/>
      <c r="AQ45" s="551"/>
      <c r="AR45" s="552"/>
      <c r="AS45" s="547"/>
      <c r="AT45" s="554"/>
      <c r="AU45" s="556"/>
    </row>
    <row r="46" spans="34:47" ht="12" customHeight="1">
      <c r="AH46" s="549">
        <v>240228</v>
      </c>
      <c r="AI46" s="549"/>
      <c r="AJ46" s="549"/>
      <c r="AK46" s="549"/>
      <c r="AL46" s="549"/>
      <c r="AN46" s="541"/>
      <c r="AO46" s="543"/>
      <c r="AP46" s="543"/>
      <c r="AQ46" s="545"/>
      <c r="AR46" s="545"/>
      <c r="AS46" s="547"/>
      <c r="AT46" s="536"/>
      <c r="AU46" s="537"/>
    </row>
    <row r="47" spans="1:47" ht="12.75" customHeight="1">
      <c r="A47" s="540" t="s">
        <v>105</v>
      </c>
      <c r="B47" s="540"/>
      <c r="C47" s="540"/>
      <c r="D47" s="540"/>
      <c r="E47" s="540"/>
      <c r="F47" s="540"/>
      <c r="G47" s="540"/>
      <c r="H47" s="540"/>
      <c r="I47" s="540"/>
      <c r="J47" s="540"/>
      <c r="K47" s="540"/>
      <c r="L47" s="540"/>
      <c r="M47" s="540"/>
      <c r="N47" s="540"/>
      <c r="O47" s="540"/>
      <c r="P47" s="540"/>
      <c r="Q47" s="540"/>
      <c r="R47" s="540"/>
      <c r="S47" s="540"/>
      <c r="T47" s="540"/>
      <c r="U47" s="540"/>
      <c r="V47" s="540"/>
      <c r="W47" s="540"/>
      <c r="X47" s="540"/>
      <c r="Y47" s="540"/>
      <c r="Z47" s="540"/>
      <c r="AA47" s="540"/>
      <c r="AB47" s="540"/>
      <c r="AC47" s="540"/>
      <c r="AD47" s="540"/>
      <c r="AE47" s="540"/>
      <c r="AF47" s="540"/>
      <c r="AG47" s="540"/>
      <c r="AH47" s="540"/>
      <c r="AI47" s="540"/>
      <c r="AJ47" s="540"/>
      <c r="AK47" s="540"/>
      <c r="AL47" s="540"/>
      <c r="AN47" s="542"/>
      <c r="AO47" s="544"/>
      <c r="AP47" s="544"/>
      <c r="AQ47" s="546"/>
      <c r="AR47" s="546"/>
      <c r="AS47" s="548"/>
      <c r="AT47" s="538"/>
      <c r="AU47" s="539"/>
    </row>
    <row r="48" ht="13.5">
      <c r="AN48" s="55" t="s">
        <v>623</v>
      </c>
    </row>
    <row r="53" spans="40:47" ht="17.25">
      <c r="AN53" s="98"/>
      <c r="AO53" s="14"/>
      <c r="AP53" s="14"/>
      <c r="AQ53" s="17"/>
      <c r="AR53" s="17"/>
      <c r="AS53" s="80"/>
      <c r="AT53" s="45"/>
      <c r="AU53" s="45"/>
    </row>
  </sheetData>
  <sheetProtection sheet="1" objects="1" scenarios="1"/>
  <mergeCells count="216">
    <mergeCell ref="AN1:AS1"/>
    <mergeCell ref="L2:AB3"/>
    <mergeCell ref="AE2:AF3"/>
    <mergeCell ref="AG2:AJ2"/>
    <mergeCell ref="AK2:AL2"/>
    <mergeCell ref="AN2:AN3"/>
    <mergeCell ref="AO2:AO3"/>
    <mergeCell ref="AP2:AP3"/>
    <mergeCell ref="AQ2:AQ3"/>
    <mergeCell ref="AR2:AR3"/>
    <mergeCell ref="AS2:AS3"/>
    <mergeCell ref="AT2:AU3"/>
    <mergeCell ref="AG3:AJ3"/>
    <mergeCell ref="AK3:AL3"/>
    <mergeCell ref="AN4:AN5"/>
    <mergeCell ref="AO4:AO5"/>
    <mergeCell ref="AP4:AP5"/>
    <mergeCell ref="AQ4:AQ5"/>
    <mergeCell ref="AR4:AR5"/>
    <mergeCell ref="AS4:AS5"/>
    <mergeCell ref="AT4:AU5"/>
    <mergeCell ref="AN6:AN7"/>
    <mergeCell ref="AO6:AO7"/>
    <mergeCell ref="AP6:AP7"/>
    <mergeCell ref="AQ6:AQ7"/>
    <mergeCell ref="AR6:AR7"/>
    <mergeCell ref="AS6:AS7"/>
    <mergeCell ref="AT6:AU7"/>
    <mergeCell ref="B8:AK8"/>
    <mergeCell ref="AN8:AN9"/>
    <mergeCell ref="AO8:AO9"/>
    <mergeCell ref="AP8:AP9"/>
    <mergeCell ref="AQ8:AQ9"/>
    <mergeCell ref="AR8:AR9"/>
    <mergeCell ref="AS8:AS9"/>
    <mergeCell ref="AT8:AU9"/>
    <mergeCell ref="AN10:AN11"/>
    <mergeCell ref="AO10:AO11"/>
    <mergeCell ref="AP10:AP11"/>
    <mergeCell ref="AQ10:AQ11"/>
    <mergeCell ref="AR10:AR11"/>
    <mergeCell ref="AS10:AS11"/>
    <mergeCell ref="AT10:AU11"/>
    <mergeCell ref="AS14:AS15"/>
    <mergeCell ref="AT14:AU15"/>
    <mergeCell ref="AN12:AN13"/>
    <mergeCell ref="AO12:AO13"/>
    <mergeCell ref="AP12:AP13"/>
    <mergeCell ref="AQ12:AQ13"/>
    <mergeCell ref="AR12:AR13"/>
    <mergeCell ref="AS12:AS13"/>
    <mergeCell ref="AP16:AP17"/>
    <mergeCell ref="AQ16:AQ17"/>
    <mergeCell ref="AR16:AR17"/>
    <mergeCell ref="AS16:AS17"/>
    <mergeCell ref="AT12:AU13"/>
    <mergeCell ref="AN14:AN15"/>
    <mergeCell ref="AO14:AO15"/>
    <mergeCell ref="AP14:AP15"/>
    <mergeCell ref="AQ14:AQ15"/>
    <mergeCell ref="AR14:AR15"/>
    <mergeCell ref="AT16:AU17"/>
    <mergeCell ref="AN18:AN19"/>
    <mergeCell ref="AO18:AO19"/>
    <mergeCell ref="AP18:AP19"/>
    <mergeCell ref="AQ18:AQ19"/>
    <mergeCell ref="AR18:AR19"/>
    <mergeCell ref="AS18:AS19"/>
    <mergeCell ref="AT18:AU19"/>
    <mergeCell ref="AN16:AN17"/>
    <mergeCell ref="AO16:AO17"/>
    <mergeCell ref="AR22:AR23"/>
    <mergeCell ref="AS22:AS23"/>
    <mergeCell ref="AT22:AU23"/>
    <mergeCell ref="AN20:AN21"/>
    <mergeCell ref="AO20:AO21"/>
    <mergeCell ref="AP20:AP21"/>
    <mergeCell ref="AQ20:AQ21"/>
    <mergeCell ref="AR20:AR21"/>
    <mergeCell ref="AS20:AS21"/>
    <mergeCell ref="D26:X27"/>
    <mergeCell ref="Y26:AA27"/>
    <mergeCell ref="AB26:AL27"/>
    <mergeCell ref="AN26:AN27"/>
    <mergeCell ref="AO26:AO27"/>
    <mergeCell ref="AT20:AU21"/>
    <mergeCell ref="AN22:AN23"/>
    <mergeCell ref="AO22:AO23"/>
    <mergeCell ref="AP22:AP23"/>
    <mergeCell ref="AQ22:AQ23"/>
    <mergeCell ref="A28:C31"/>
    <mergeCell ref="D28:X28"/>
    <mergeCell ref="Y28:AA29"/>
    <mergeCell ref="AB28:AL29"/>
    <mergeCell ref="AN28:AN29"/>
    <mergeCell ref="AC25:AE25"/>
    <mergeCell ref="AG25:AH25"/>
    <mergeCell ref="AJ25:AK25"/>
    <mergeCell ref="AN25:AS25"/>
    <mergeCell ref="A26:C27"/>
    <mergeCell ref="AQ28:AQ29"/>
    <mergeCell ref="AR28:AR29"/>
    <mergeCell ref="AS28:AS29"/>
    <mergeCell ref="AT28:AU29"/>
    <mergeCell ref="AP26:AP27"/>
    <mergeCell ref="AQ26:AQ27"/>
    <mergeCell ref="AR26:AR27"/>
    <mergeCell ref="AS26:AS27"/>
    <mergeCell ref="AT26:AU27"/>
    <mergeCell ref="D29:X31"/>
    <mergeCell ref="Y30:AA31"/>
    <mergeCell ref="AB30:AL31"/>
    <mergeCell ref="AN30:AN31"/>
    <mergeCell ref="AO30:AO31"/>
    <mergeCell ref="AP30:AP31"/>
    <mergeCell ref="AO28:AO29"/>
    <mergeCell ref="AP28:AP29"/>
    <mergeCell ref="AQ30:AQ31"/>
    <mergeCell ref="AR30:AR31"/>
    <mergeCell ref="AS30:AS31"/>
    <mergeCell ref="AT30:AU31"/>
    <mergeCell ref="A32:C33"/>
    <mergeCell ref="D32:X33"/>
    <mergeCell ref="Y32:AA33"/>
    <mergeCell ref="AB32:AL33"/>
    <mergeCell ref="AN32:AN33"/>
    <mergeCell ref="AO32:AO33"/>
    <mergeCell ref="AP32:AP33"/>
    <mergeCell ref="AQ32:AQ33"/>
    <mergeCell ref="AR32:AR33"/>
    <mergeCell ref="AS32:AS33"/>
    <mergeCell ref="AT32:AU33"/>
    <mergeCell ref="AN34:AN35"/>
    <mergeCell ref="AO34:AO35"/>
    <mergeCell ref="AP34:AP35"/>
    <mergeCell ref="AQ34:AQ35"/>
    <mergeCell ref="AR34:AR35"/>
    <mergeCell ref="AS34:AS35"/>
    <mergeCell ref="AT34:AU35"/>
    <mergeCell ref="A35:C35"/>
    <mergeCell ref="D35:X36"/>
    <mergeCell ref="Y35:AA36"/>
    <mergeCell ref="AB35:AL36"/>
    <mergeCell ref="A36:C36"/>
    <mergeCell ref="AN36:AN37"/>
    <mergeCell ref="AO36:AO37"/>
    <mergeCell ref="AP36:AP37"/>
    <mergeCell ref="A37:C40"/>
    <mergeCell ref="D37:X37"/>
    <mergeCell ref="Y37:AA38"/>
    <mergeCell ref="AB37:AL38"/>
    <mergeCell ref="D38:X40"/>
    <mergeCell ref="AN38:AN39"/>
    <mergeCell ref="Y39:AA40"/>
    <mergeCell ref="AB39:AL40"/>
    <mergeCell ref="AN40:AN41"/>
    <mergeCell ref="AR38:AR39"/>
    <mergeCell ref="AS38:AS39"/>
    <mergeCell ref="AT38:AU39"/>
    <mergeCell ref="AQ36:AQ37"/>
    <mergeCell ref="AR36:AR37"/>
    <mergeCell ref="AS36:AS37"/>
    <mergeCell ref="AT36:AU37"/>
    <mergeCell ref="AO40:AO41"/>
    <mergeCell ref="AP40:AP41"/>
    <mergeCell ref="AQ40:AQ41"/>
    <mergeCell ref="AO38:AO39"/>
    <mergeCell ref="AP38:AP39"/>
    <mergeCell ref="AQ38:AQ39"/>
    <mergeCell ref="AR40:AR41"/>
    <mergeCell ref="AS40:AS41"/>
    <mergeCell ref="AT40:AU41"/>
    <mergeCell ref="A42:C43"/>
    <mergeCell ref="D42:K43"/>
    <mergeCell ref="L42:N43"/>
    <mergeCell ref="O42:R43"/>
    <mergeCell ref="S42:U43"/>
    <mergeCell ref="V42:Y43"/>
    <mergeCell ref="Z42:AB43"/>
    <mergeCell ref="AC42:AF43"/>
    <mergeCell ref="AG42:AL43"/>
    <mergeCell ref="AN42:AN43"/>
    <mergeCell ref="AO42:AO43"/>
    <mergeCell ref="AP42:AP43"/>
    <mergeCell ref="AQ42:AQ43"/>
    <mergeCell ref="AR42:AR43"/>
    <mergeCell ref="AS42:AS43"/>
    <mergeCell ref="AT42:AT43"/>
    <mergeCell ref="AU42:AU43"/>
    <mergeCell ref="A44:E45"/>
    <mergeCell ref="F44:R45"/>
    <mergeCell ref="S44:S45"/>
    <mergeCell ref="T44:V45"/>
    <mergeCell ref="W44:W45"/>
    <mergeCell ref="X44:Z45"/>
    <mergeCell ref="AA44:AA45"/>
    <mergeCell ref="AB44:AD45"/>
    <mergeCell ref="AE44:AG45"/>
    <mergeCell ref="AH44:AL45"/>
    <mergeCell ref="AN44:AN45"/>
    <mergeCell ref="AO44:AO45"/>
    <mergeCell ref="AP44:AP45"/>
    <mergeCell ref="AQ44:AQ45"/>
    <mergeCell ref="AR44:AR45"/>
    <mergeCell ref="AS44:AS45"/>
    <mergeCell ref="AT44:AT45"/>
    <mergeCell ref="AU44:AU45"/>
    <mergeCell ref="AT46:AU47"/>
    <mergeCell ref="A47:AL47"/>
    <mergeCell ref="AN46:AN47"/>
    <mergeCell ref="AO46:AO47"/>
    <mergeCell ref="AP46:AP47"/>
    <mergeCell ref="AQ46:AQ47"/>
    <mergeCell ref="AR46:AR47"/>
    <mergeCell ref="AS46:AS47"/>
    <mergeCell ref="AH46:AL46"/>
  </mergeCells>
  <printOptions/>
  <pageMargins left="0.3937007874015748" right="0.3937007874015748" top="0.5905511811023623" bottom="0.5905511811023623" header="0.5118110236220472" footer="0.5118110236220472"/>
  <pageSetup horizontalDpi="300" verticalDpi="300" orientation="landscape" paperSize="9" scale="92" r:id="rId2"/>
  <drawing r:id="rId1"/>
</worksheet>
</file>

<file path=xl/worksheets/sheet10.xml><?xml version="1.0" encoding="utf-8"?>
<worksheet xmlns="http://schemas.openxmlformats.org/spreadsheetml/2006/main" xmlns:r="http://schemas.openxmlformats.org/officeDocument/2006/relationships">
  <dimension ref="A1:AU48"/>
  <sheetViews>
    <sheetView zoomScalePageLayoutView="0" workbookViewId="0" topLeftCell="A1">
      <selection activeCell="L2" sqref="L2:AB3"/>
    </sheetView>
  </sheetViews>
  <sheetFormatPr defaultColWidth="9.00390625" defaultRowHeight="13.5"/>
  <cols>
    <col min="1" max="1" width="1.875" style="1" customWidth="1"/>
    <col min="2" max="38" width="1.875" style="2" customWidth="1"/>
    <col min="39" max="39" width="3.00390625" style="4" customWidth="1"/>
    <col min="40" max="40" width="26.625" style="0" customWidth="1"/>
    <col min="41" max="42" width="5.625" style="0" customWidth="1"/>
    <col min="43" max="44" width="5.875" style="0" bestFit="1" customWidth="1"/>
    <col min="45" max="45" width="8.25390625" style="0" customWidth="1"/>
    <col min="46" max="47" width="10.625" style="0" customWidth="1"/>
  </cols>
  <sheetData>
    <row r="1" spans="1:47" ht="14.25" thickBot="1">
      <c r="A1" s="18" t="s">
        <v>18</v>
      </c>
      <c r="N1" s="8"/>
      <c r="AE1" s="7" t="s">
        <v>19</v>
      </c>
      <c r="AF1" s="7"/>
      <c r="AG1" s="7"/>
      <c r="AH1" s="7"/>
      <c r="AI1" s="7"/>
      <c r="AJ1" s="7"/>
      <c r="AK1" s="7"/>
      <c r="AL1" s="7"/>
      <c r="AN1" s="675" t="s">
        <v>788</v>
      </c>
      <c r="AO1" s="676"/>
      <c r="AP1" s="676"/>
      <c r="AQ1" s="676"/>
      <c r="AR1" s="676"/>
      <c r="AS1" s="676"/>
      <c r="AT1" s="208"/>
      <c r="AU1" s="19" t="s">
        <v>897</v>
      </c>
    </row>
    <row r="2" spans="1:47" ht="17.25" customHeight="1" thickTop="1">
      <c r="A2" s="3"/>
      <c r="L2" s="677" t="s">
        <v>63</v>
      </c>
      <c r="M2" s="678"/>
      <c r="N2" s="678"/>
      <c r="O2" s="678"/>
      <c r="P2" s="678"/>
      <c r="Q2" s="678"/>
      <c r="R2" s="678"/>
      <c r="S2" s="678"/>
      <c r="T2" s="678"/>
      <c r="U2" s="678"/>
      <c r="V2" s="678"/>
      <c r="W2" s="678"/>
      <c r="X2" s="678"/>
      <c r="Y2" s="678"/>
      <c r="Z2" s="678"/>
      <c r="AA2" s="678"/>
      <c r="AB2" s="679"/>
      <c r="AE2" s="673" t="s">
        <v>13</v>
      </c>
      <c r="AF2" s="673"/>
      <c r="AG2" s="670"/>
      <c r="AH2" s="670"/>
      <c r="AI2" s="670"/>
      <c r="AJ2" s="671"/>
      <c r="AK2" s="683" t="s">
        <v>20</v>
      </c>
      <c r="AL2" s="684"/>
      <c r="AN2" s="689" t="s">
        <v>22</v>
      </c>
      <c r="AO2" s="692" t="s">
        <v>628</v>
      </c>
      <c r="AP2" s="692" t="s">
        <v>629</v>
      </c>
      <c r="AQ2" s="695" t="s">
        <v>10</v>
      </c>
      <c r="AR2" s="695" t="s">
        <v>11</v>
      </c>
      <c r="AS2" s="695" t="s">
        <v>12</v>
      </c>
      <c r="AT2" s="698" t="s">
        <v>17</v>
      </c>
      <c r="AU2" s="699"/>
    </row>
    <row r="3" spans="1:47" ht="17.25" customHeight="1" thickBot="1">
      <c r="A3" s="3"/>
      <c r="L3" s="680"/>
      <c r="M3" s="681"/>
      <c r="N3" s="681"/>
      <c r="O3" s="681"/>
      <c r="P3" s="681"/>
      <c r="Q3" s="681"/>
      <c r="R3" s="681"/>
      <c r="S3" s="681"/>
      <c r="T3" s="681"/>
      <c r="U3" s="681"/>
      <c r="V3" s="681"/>
      <c r="W3" s="681"/>
      <c r="X3" s="681"/>
      <c r="Y3" s="681"/>
      <c r="Z3" s="681"/>
      <c r="AA3" s="681"/>
      <c r="AB3" s="682"/>
      <c r="AE3" s="673"/>
      <c r="AF3" s="673"/>
      <c r="AG3" s="670"/>
      <c r="AH3" s="670"/>
      <c r="AI3" s="670"/>
      <c r="AJ3" s="671"/>
      <c r="AK3" s="672" t="s">
        <v>14</v>
      </c>
      <c r="AL3" s="673"/>
      <c r="AN3" s="690"/>
      <c r="AO3" s="693"/>
      <c r="AP3" s="693"/>
      <c r="AQ3" s="696"/>
      <c r="AR3" s="696"/>
      <c r="AS3" s="696"/>
      <c r="AT3" s="700"/>
      <c r="AU3" s="701"/>
    </row>
    <row r="4" spans="40:47" ht="14.25" customHeight="1" thickTop="1">
      <c r="AN4" s="691"/>
      <c r="AO4" s="694"/>
      <c r="AP4" s="694"/>
      <c r="AQ4" s="697"/>
      <c r="AR4" s="697"/>
      <c r="AS4" s="697"/>
      <c r="AT4" s="702"/>
      <c r="AU4" s="703"/>
    </row>
    <row r="5" spans="2:47" ht="12" customHeight="1">
      <c r="B5" s="7" t="s">
        <v>173</v>
      </c>
      <c r="AN5" s="936" t="s">
        <v>141</v>
      </c>
      <c r="AO5" s="602">
        <v>3000</v>
      </c>
      <c r="AP5" s="602">
        <f>INT(AO5*0.88)</f>
        <v>2640</v>
      </c>
      <c r="AQ5" s="884" t="s">
        <v>284</v>
      </c>
      <c r="AR5" s="884"/>
      <c r="AS5" s="938"/>
      <c r="AT5" s="907"/>
      <c r="AU5" s="908"/>
    </row>
    <row r="6" spans="2:47" ht="12" customHeight="1">
      <c r="B6" s="7" t="s">
        <v>369</v>
      </c>
      <c r="AN6" s="937"/>
      <c r="AO6" s="934"/>
      <c r="AP6" s="934"/>
      <c r="AQ6" s="935"/>
      <c r="AR6" s="935"/>
      <c r="AS6" s="939"/>
      <c r="AT6" s="909"/>
      <c r="AU6" s="910"/>
    </row>
    <row r="7" spans="2:47" ht="12" customHeight="1">
      <c r="B7" s="7"/>
      <c r="AM7" s="10"/>
      <c r="AN7" s="936" t="s">
        <v>759</v>
      </c>
      <c r="AO7" s="602">
        <v>3000</v>
      </c>
      <c r="AP7" s="602">
        <f>INT(AO7*0.88)</f>
        <v>2640</v>
      </c>
      <c r="AQ7" s="884" t="s">
        <v>285</v>
      </c>
      <c r="AR7" s="884"/>
      <c r="AS7" s="938"/>
      <c r="AT7" s="907" t="s">
        <v>890</v>
      </c>
      <c r="AU7" s="908"/>
    </row>
    <row r="8" spans="2:47" ht="12" customHeight="1">
      <c r="B8" s="666" t="s">
        <v>21</v>
      </c>
      <c r="C8" s="667"/>
      <c r="D8" s="667"/>
      <c r="E8" s="667"/>
      <c r="F8" s="667"/>
      <c r="G8" s="667"/>
      <c r="H8" s="667"/>
      <c r="I8" s="667"/>
      <c r="J8" s="667"/>
      <c r="K8" s="667"/>
      <c r="L8" s="667"/>
      <c r="M8" s="667"/>
      <c r="N8" s="667"/>
      <c r="O8" s="667"/>
      <c r="P8" s="667"/>
      <c r="Q8" s="667"/>
      <c r="R8" s="667"/>
      <c r="S8" s="667"/>
      <c r="T8" s="667"/>
      <c r="U8" s="667"/>
      <c r="V8" s="667"/>
      <c r="W8" s="667"/>
      <c r="X8" s="667"/>
      <c r="Y8" s="667"/>
      <c r="Z8" s="667"/>
      <c r="AA8" s="667"/>
      <c r="AB8" s="667"/>
      <c r="AC8" s="667"/>
      <c r="AD8" s="667"/>
      <c r="AE8" s="667"/>
      <c r="AF8" s="667"/>
      <c r="AG8" s="667"/>
      <c r="AH8" s="667"/>
      <c r="AI8" s="667"/>
      <c r="AJ8" s="667"/>
      <c r="AK8" s="668"/>
      <c r="AN8" s="937"/>
      <c r="AO8" s="934"/>
      <c r="AP8" s="934"/>
      <c r="AQ8" s="935"/>
      <c r="AR8" s="935"/>
      <c r="AS8" s="939"/>
      <c r="AT8" s="909"/>
      <c r="AU8" s="910"/>
    </row>
    <row r="9" spans="2:47" ht="12" customHeight="1">
      <c r="B9" s="7" t="s">
        <v>621</v>
      </c>
      <c r="C9" s="119"/>
      <c r="AN9" s="936" t="s">
        <v>142</v>
      </c>
      <c r="AO9" s="602">
        <v>2800</v>
      </c>
      <c r="AP9" s="602">
        <f>INT(AO9*0.88)</f>
        <v>2464</v>
      </c>
      <c r="AQ9" s="884" t="s">
        <v>286</v>
      </c>
      <c r="AR9" s="884"/>
      <c r="AS9" s="938"/>
      <c r="AT9" s="907"/>
      <c r="AU9" s="908"/>
    </row>
    <row r="10" spans="2:47" ht="12" customHeight="1">
      <c r="B10" s="7" t="s">
        <v>624</v>
      </c>
      <c r="C10" s="119"/>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N10" s="937"/>
      <c r="AO10" s="934"/>
      <c r="AP10" s="934"/>
      <c r="AQ10" s="935"/>
      <c r="AR10" s="935"/>
      <c r="AS10" s="939"/>
      <c r="AT10" s="909"/>
      <c r="AU10" s="910"/>
    </row>
    <row r="11" spans="2:47" ht="12" customHeight="1">
      <c r="B11" s="7" t="s">
        <v>371</v>
      </c>
      <c r="C11" s="119"/>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N11" s="940" t="s">
        <v>232</v>
      </c>
      <c r="AO11" s="602">
        <v>3300</v>
      </c>
      <c r="AP11" s="602">
        <f>INT(AO11*0.88)</f>
        <v>2904</v>
      </c>
      <c r="AQ11" s="884" t="s">
        <v>233</v>
      </c>
      <c r="AR11" s="674"/>
      <c r="AS11" s="938"/>
      <c r="AT11" s="907"/>
      <c r="AU11" s="908"/>
    </row>
    <row r="12" spans="2:47" ht="12" customHeight="1">
      <c r="B12" s="7" t="s">
        <v>49</v>
      </c>
      <c r="C12" s="119"/>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N12" s="704"/>
      <c r="AO12" s="603"/>
      <c r="AP12" s="603"/>
      <c r="AQ12" s="941"/>
      <c r="AR12" s="651"/>
      <c r="AS12" s="705"/>
      <c r="AT12" s="944"/>
      <c r="AU12" s="945"/>
    </row>
    <row r="13" spans="2:47" ht="12" customHeight="1">
      <c r="B13" s="92" t="s">
        <v>454</v>
      </c>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N13" s="953" t="s">
        <v>36</v>
      </c>
      <c r="AO13" s="942">
        <v>1999.9999999999998</v>
      </c>
      <c r="AP13" s="942">
        <f>INT(AO13*0.88)</f>
        <v>1760</v>
      </c>
      <c r="AQ13" s="943" t="s">
        <v>47</v>
      </c>
      <c r="AR13" s="650"/>
      <c r="AS13" s="904"/>
      <c r="AT13" s="946" t="s">
        <v>1</v>
      </c>
      <c r="AU13" s="947"/>
    </row>
    <row r="14" spans="2:47" ht="12" customHeight="1">
      <c r="B14" s="7" t="s">
        <v>631</v>
      </c>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N14" s="950"/>
      <c r="AO14" s="603"/>
      <c r="AP14" s="603"/>
      <c r="AQ14" s="941"/>
      <c r="AR14" s="651"/>
      <c r="AS14" s="705"/>
      <c r="AT14" s="948"/>
      <c r="AU14" s="949"/>
    </row>
    <row r="15" spans="2:47" ht="12" customHeight="1">
      <c r="B15" s="7" t="s">
        <v>35</v>
      </c>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N15" s="940" t="s">
        <v>4</v>
      </c>
      <c r="AO15" s="602">
        <v>2200</v>
      </c>
      <c r="AP15" s="602">
        <f>INT(AO15*0.88)</f>
        <v>1936</v>
      </c>
      <c r="AQ15" s="674" t="s">
        <v>386</v>
      </c>
      <c r="AR15" s="674"/>
      <c r="AS15" s="938"/>
      <c r="AT15" s="907" t="s">
        <v>800</v>
      </c>
      <c r="AU15" s="908"/>
    </row>
    <row r="16" spans="2:47" ht="12" customHeight="1">
      <c r="B16" s="7" t="s">
        <v>325</v>
      </c>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N16" s="950"/>
      <c r="AO16" s="603"/>
      <c r="AP16" s="603"/>
      <c r="AQ16" s="651"/>
      <c r="AR16" s="651"/>
      <c r="AS16" s="705"/>
      <c r="AT16" s="944"/>
      <c r="AU16" s="945"/>
    </row>
    <row r="17" spans="2:47" ht="12" customHeight="1">
      <c r="B17" s="7" t="s">
        <v>326</v>
      </c>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N17" s="954" t="s">
        <v>5</v>
      </c>
      <c r="AO17" s="942">
        <v>800</v>
      </c>
      <c r="AP17" s="942">
        <f>INT(AO17*0.88)</f>
        <v>704</v>
      </c>
      <c r="AQ17" s="956" t="s">
        <v>390</v>
      </c>
      <c r="AR17" s="650"/>
      <c r="AS17" s="904"/>
      <c r="AT17" s="951" t="s">
        <v>892</v>
      </c>
      <c r="AU17" s="952"/>
    </row>
    <row r="18" spans="2:47" ht="12" customHeight="1">
      <c r="B18" s="7" t="s">
        <v>327</v>
      </c>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N18" s="955"/>
      <c r="AO18" s="894"/>
      <c r="AP18" s="894"/>
      <c r="AQ18" s="957"/>
      <c r="AR18" s="715"/>
      <c r="AS18" s="939"/>
      <c r="AT18" s="909"/>
      <c r="AU18" s="910"/>
    </row>
    <row r="19" spans="2:47" ht="12" customHeight="1">
      <c r="B19" s="7" t="s">
        <v>437</v>
      </c>
      <c r="C19" s="16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N19" s="936" t="s">
        <v>787</v>
      </c>
      <c r="AO19" s="926" t="s">
        <v>387</v>
      </c>
      <c r="AP19" s="927"/>
      <c r="AQ19" s="927"/>
      <c r="AR19" s="927"/>
      <c r="AS19" s="927"/>
      <c r="AT19" s="927"/>
      <c r="AU19" s="928"/>
    </row>
    <row r="20" spans="2:47" ht="12" customHeight="1">
      <c r="B20" s="7" t="s">
        <v>328</v>
      </c>
      <c r="C20" s="16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N20" s="955"/>
      <c r="AO20" s="929"/>
      <c r="AP20" s="930"/>
      <c r="AQ20" s="930"/>
      <c r="AR20" s="930"/>
      <c r="AS20" s="930"/>
      <c r="AT20" s="930"/>
      <c r="AU20" s="931"/>
    </row>
    <row r="21" spans="2:47" ht="12" customHeight="1">
      <c r="B21" s="7" t="s">
        <v>370</v>
      </c>
      <c r="C21" s="16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N21" s="11"/>
      <c r="AO21" s="382"/>
      <c r="AP21" s="382"/>
      <c r="AQ21" s="382"/>
      <c r="AR21" s="382"/>
      <c r="AS21" s="382"/>
      <c r="AT21" s="382"/>
      <c r="AU21" s="382"/>
    </row>
    <row r="22" spans="2:47" ht="12" customHeight="1">
      <c r="B22" s="309"/>
      <c r="C22" s="310"/>
      <c r="D22" s="311"/>
      <c r="E22" s="311"/>
      <c r="F22" s="311"/>
      <c r="G22" s="311"/>
      <c r="H22" s="311"/>
      <c r="I22" s="311"/>
      <c r="J22" s="311"/>
      <c r="K22" s="311"/>
      <c r="L22" s="311"/>
      <c r="M22" s="311"/>
      <c r="N22" s="5"/>
      <c r="O22" s="5"/>
      <c r="P22" s="5"/>
      <c r="Q22" s="5"/>
      <c r="R22" s="5"/>
      <c r="S22" s="5"/>
      <c r="T22" s="5"/>
      <c r="U22" s="5"/>
      <c r="V22" s="5"/>
      <c r="W22" s="5"/>
      <c r="X22" s="5"/>
      <c r="Y22" s="5"/>
      <c r="Z22" s="5"/>
      <c r="AA22" s="5"/>
      <c r="AB22" s="5"/>
      <c r="AC22" s="5"/>
      <c r="AD22" s="5"/>
      <c r="AE22" s="5"/>
      <c r="AF22" s="5"/>
      <c r="AG22" s="5"/>
      <c r="AH22" s="5"/>
      <c r="AI22" s="5"/>
      <c r="AJ22" s="5"/>
      <c r="AK22" s="5"/>
      <c r="AL22" s="5"/>
      <c r="AN22" s="890" t="s">
        <v>117</v>
      </c>
      <c r="AO22" s="932"/>
      <c r="AP22" s="932"/>
      <c r="AQ22" s="933"/>
      <c r="AR22" s="88"/>
      <c r="AS22" s="89"/>
      <c r="AT22" s="39"/>
      <c r="AU22" s="39"/>
    </row>
    <row r="23" spans="2:47" ht="12" customHeight="1">
      <c r="B23" s="309"/>
      <c r="C23" s="310"/>
      <c r="D23" s="311"/>
      <c r="E23" s="311"/>
      <c r="F23" s="311"/>
      <c r="G23" s="311"/>
      <c r="H23" s="311"/>
      <c r="I23" s="311"/>
      <c r="J23" s="311"/>
      <c r="K23" s="311"/>
      <c r="L23" s="311"/>
      <c r="M23" s="311"/>
      <c r="N23" s="5"/>
      <c r="O23" s="5"/>
      <c r="P23" s="5"/>
      <c r="Q23" s="5"/>
      <c r="R23" s="5"/>
      <c r="S23" s="5"/>
      <c r="T23" s="5"/>
      <c r="U23" s="5"/>
      <c r="V23" s="5"/>
      <c r="W23" s="5"/>
      <c r="X23" s="5"/>
      <c r="Y23" s="5"/>
      <c r="Z23" s="5"/>
      <c r="AA23" s="5"/>
      <c r="AB23" s="5"/>
      <c r="AC23" s="5"/>
      <c r="AD23" s="5"/>
      <c r="AE23" s="5"/>
      <c r="AF23" s="5"/>
      <c r="AG23" s="5"/>
      <c r="AH23" s="5"/>
      <c r="AI23" s="5"/>
      <c r="AJ23" s="5"/>
      <c r="AK23" s="5"/>
      <c r="AL23" s="5"/>
      <c r="AN23" s="911" t="s">
        <v>121</v>
      </c>
      <c r="AO23" s="602">
        <v>2500</v>
      </c>
      <c r="AP23" s="602">
        <f>INT(AO23*0.88)</f>
        <v>2200</v>
      </c>
      <c r="AQ23" s="884" t="s">
        <v>231</v>
      </c>
      <c r="AR23" s="884"/>
      <c r="AS23" s="938"/>
      <c r="AT23" s="907" t="s">
        <v>657</v>
      </c>
      <c r="AU23" s="908"/>
    </row>
    <row r="24" spans="2:47" ht="12" customHeight="1">
      <c r="B24" s="7"/>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N24" s="912"/>
      <c r="AO24" s="934"/>
      <c r="AP24" s="934"/>
      <c r="AQ24" s="935"/>
      <c r="AR24" s="935"/>
      <c r="AS24" s="939"/>
      <c r="AT24" s="909"/>
      <c r="AU24" s="910"/>
    </row>
    <row r="25" spans="2:47" ht="12" customHeight="1">
      <c r="B25" s="1"/>
      <c r="C25" s="1"/>
      <c r="D25" s="1"/>
      <c r="E25" s="1"/>
      <c r="F25" s="1"/>
      <c r="G25" s="1"/>
      <c r="H25" s="1"/>
      <c r="Q25" s="15" t="s">
        <v>23</v>
      </c>
      <c r="R25" s="7"/>
      <c r="S25" s="7"/>
      <c r="T25" s="7"/>
      <c r="U25" s="7"/>
      <c r="V25" s="7"/>
      <c r="W25" s="7"/>
      <c r="X25" s="7"/>
      <c r="Y25" s="7"/>
      <c r="Z25" s="7"/>
      <c r="AA25" s="7"/>
      <c r="AB25" s="5"/>
      <c r="AC25" s="655"/>
      <c r="AD25" s="655"/>
      <c r="AE25" s="655"/>
      <c r="AF25" s="5" t="s">
        <v>24</v>
      </c>
      <c r="AG25" s="656"/>
      <c r="AH25" s="656"/>
      <c r="AI25" s="5" t="s">
        <v>25</v>
      </c>
      <c r="AJ25" s="656"/>
      <c r="AK25" s="656"/>
      <c r="AL25" s="5" t="s">
        <v>26</v>
      </c>
      <c r="AN25" s="911" t="s">
        <v>368</v>
      </c>
      <c r="AO25" s="913" t="s">
        <v>388</v>
      </c>
      <c r="AP25" s="914"/>
      <c r="AQ25" s="914"/>
      <c r="AR25" s="914"/>
      <c r="AS25" s="914"/>
      <c r="AT25" s="914"/>
      <c r="AU25" s="915"/>
    </row>
    <row r="26" spans="1:47" ht="12" customHeight="1">
      <c r="A26" s="579" t="s">
        <v>27</v>
      </c>
      <c r="B26" s="580"/>
      <c r="C26" s="581"/>
      <c r="D26" s="635"/>
      <c r="E26" s="636"/>
      <c r="F26" s="636"/>
      <c r="G26" s="636"/>
      <c r="H26" s="636"/>
      <c r="I26" s="636"/>
      <c r="J26" s="636"/>
      <c r="K26" s="636"/>
      <c r="L26" s="636"/>
      <c r="M26" s="636"/>
      <c r="N26" s="636"/>
      <c r="O26" s="636"/>
      <c r="P26" s="636"/>
      <c r="Q26" s="636"/>
      <c r="R26" s="636"/>
      <c r="S26" s="636"/>
      <c r="T26" s="636"/>
      <c r="U26" s="636"/>
      <c r="V26" s="636"/>
      <c r="W26" s="636"/>
      <c r="X26" s="637"/>
      <c r="Y26" s="579" t="s">
        <v>30</v>
      </c>
      <c r="Z26" s="580"/>
      <c r="AA26" s="581"/>
      <c r="AB26" s="620"/>
      <c r="AC26" s="621"/>
      <c r="AD26" s="621"/>
      <c r="AE26" s="621"/>
      <c r="AF26" s="621"/>
      <c r="AG26" s="621"/>
      <c r="AH26" s="621"/>
      <c r="AI26" s="621"/>
      <c r="AJ26" s="621"/>
      <c r="AK26" s="621"/>
      <c r="AL26" s="622"/>
      <c r="AM26" s="5"/>
      <c r="AN26" s="912"/>
      <c r="AO26" s="916"/>
      <c r="AP26" s="917"/>
      <c r="AQ26" s="917"/>
      <c r="AR26" s="917"/>
      <c r="AS26" s="917"/>
      <c r="AT26" s="917"/>
      <c r="AU26" s="918"/>
    </row>
    <row r="27" spans="1:47" ht="12" customHeight="1">
      <c r="A27" s="582"/>
      <c r="B27" s="583"/>
      <c r="C27" s="584"/>
      <c r="D27" s="638"/>
      <c r="E27" s="639"/>
      <c r="F27" s="639"/>
      <c r="G27" s="639"/>
      <c r="H27" s="639"/>
      <c r="I27" s="639"/>
      <c r="J27" s="639"/>
      <c r="K27" s="639"/>
      <c r="L27" s="639"/>
      <c r="M27" s="639"/>
      <c r="N27" s="639"/>
      <c r="O27" s="639"/>
      <c r="P27" s="639"/>
      <c r="Q27" s="639"/>
      <c r="R27" s="639"/>
      <c r="S27" s="639"/>
      <c r="T27" s="639"/>
      <c r="U27" s="639"/>
      <c r="V27" s="639"/>
      <c r="W27" s="639"/>
      <c r="X27" s="640"/>
      <c r="Y27" s="582"/>
      <c r="Z27" s="583"/>
      <c r="AA27" s="584"/>
      <c r="AB27" s="623"/>
      <c r="AC27" s="624"/>
      <c r="AD27" s="624"/>
      <c r="AE27" s="624"/>
      <c r="AF27" s="624"/>
      <c r="AG27" s="624"/>
      <c r="AH27" s="624"/>
      <c r="AI27" s="624"/>
      <c r="AJ27" s="624"/>
      <c r="AK27" s="624"/>
      <c r="AL27" s="625"/>
      <c r="AM27" s="5"/>
      <c r="AN27" s="911" t="s">
        <v>3</v>
      </c>
      <c r="AO27" s="919" t="s">
        <v>389</v>
      </c>
      <c r="AP27" s="920"/>
      <c r="AQ27" s="920"/>
      <c r="AR27" s="920"/>
      <c r="AS27" s="920"/>
      <c r="AT27" s="920"/>
      <c r="AU27" s="921"/>
    </row>
    <row r="28" spans="1:47" ht="12" customHeight="1">
      <c r="A28" s="579" t="s">
        <v>28</v>
      </c>
      <c r="B28" s="580"/>
      <c r="C28" s="581"/>
      <c r="D28" s="617" t="s">
        <v>65</v>
      </c>
      <c r="E28" s="618"/>
      <c r="F28" s="618"/>
      <c r="G28" s="618"/>
      <c r="H28" s="618"/>
      <c r="I28" s="618"/>
      <c r="J28" s="618"/>
      <c r="K28" s="618"/>
      <c r="L28" s="618"/>
      <c r="M28" s="618"/>
      <c r="N28" s="618"/>
      <c r="O28" s="618"/>
      <c r="P28" s="618"/>
      <c r="Q28" s="618"/>
      <c r="R28" s="618"/>
      <c r="S28" s="618"/>
      <c r="T28" s="618"/>
      <c r="U28" s="618"/>
      <c r="V28" s="618"/>
      <c r="W28" s="618"/>
      <c r="X28" s="619"/>
      <c r="Y28" s="579" t="s">
        <v>29</v>
      </c>
      <c r="Z28" s="580"/>
      <c r="AA28" s="581"/>
      <c r="AB28" s="620"/>
      <c r="AC28" s="621"/>
      <c r="AD28" s="621"/>
      <c r="AE28" s="621"/>
      <c r="AF28" s="621"/>
      <c r="AG28" s="621"/>
      <c r="AH28" s="621"/>
      <c r="AI28" s="621"/>
      <c r="AJ28" s="621"/>
      <c r="AK28" s="621"/>
      <c r="AL28" s="622"/>
      <c r="AM28" s="5"/>
      <c r="AN28" s="912"/>
      <c r="AO28" s="922"/>
      <c r="AP28" s="923"/>
      <c r="AQ28" s="923"/>
      <c r="AR28" s="923"/>
      <c r="AS28" s="923"/>
      <c r="AT28" s="923"/>
      <c r="AU28" s="924"/>
    </row>
    <row r="29" spans="1:47" ht="12" customHeight="1">
      <c r="A29" s="614"/>
      <c r="B29" s="615"/>
      <c r="C29" s="616"/>
      <c r="D29" s="626"/>
      <c r="E29" s="627"/>
      <c r="F29" s="627"/>
      <c r="G29" s="627"/>
      <c r="H29" s="627"/>
      <c r="I29" s="627"/>
      <c r="J29" s="627"/>
      <c r="K29" s="627"/>
      <c r="L29" s="627"/>
      <c r="M29" s="627"/>
      <c r="N29" s="627"/>
      <c r="O29" s="627"/>
      <c r="P29" s="627"/>
      <c r="Q29" s="627"/>
      <c r="R29" s="627"/>
      <c r="S29" s="627"/>
      <c r="T29" s="627"/>
      <c r="U29" s="627"/>
      <c r="V29" s="627"/>
      <c r="W29" s="627"/>
      <c r="X29" s="628"/>
      <c r="Y29" s="582"/>
      <c r="Z29" s="583"/>
      <c r="AA29" s="584"/>
      <c r="AB29" s="623"/>
      <c r="AC29" s="624"/>
      <c r="AD29" s="624"/>
      <c r="AE29" s="624"/>
      <c r="AF29" s="624"/>
      <c r="AG29" s="624"/>
      <c r="AH29" s="624"/>
      <c r="AI29" s="624"/>
      <c r="AJ29" s="624"/>
      <c r="AK29" s="624"/>
      <c r="AL29" s="625"/>
      <c r="AM29" s="5"/>
      <c r="AN29" s="660"/>
      <c r="AO29" s="587"/>
      <c r="AP29" s="587"/>
      <c r="AQ29" s="674"/>
      <c r="AR29" s="568"/>
      <c r="AS29" s="569"/>
      <c r="AT29" s="652"/>
      <c r="AU29" s="653"/>
    </row>
    <row r="30" spans="1:47" ht="12" customHeight="1">
      <c r="A30" s="614"/>
      <c r="B30" s="615"/>
      <c r="C30" s="616"/>
      <c r="D30" s="626"/>
      <c r="E30" s="627"/>
      <c r="F30" s="627"/>
      <c r="G30" s="627"/>
      <c r="H30" s="627"/>
      <c r="I30" s="627"/>
      <c r="J30" s="627"/>
      <c r="K30" s="627"/>
      <c r="L30" s="627"/>
      <c r="M30" s="627"/>
      <c r="N30" s="627"/>
      <c r="O30" s="627"/>
      <c r="P30" s="627"/>
      <c r="Q30" s="627"/>
      <c r="R30" s="627"/>
      <c r="S30" s="627"/>
      <c r="T30" s="627"/>
      <c r="U30" s="627"/>
      <c r="V30" s="627"/>
      <c r="W30" s="627"/>
      <c r="X30" s="628"/>
      <c r="Y30" s="579" t="s">
        <v>6</v>
      </c>
      <c r="Z30" s="580"/>
      <c r="AA30" s="581"/>
      <c r="AB30" s="644"/>
      <c r="AC30" s="645"/>
      <c r="AD30" s="645"/>
      <c r="AE30" s="645"/>
      <c r="AF30" s="645"/>
      <c r="AG30" s="645"/>
      <c r="AH30" s="645"/>
      <c r="AI30" s="645"/>
      <c r="AJ30" s="645"/>
      <c r="AK30" s="645"/>
      <c r="AL30" s="646"/>
      <c r="AM30" s="5"/>
      <c r="AN30" s="958"/>
      <c r="AO30" s="925"/>
      <c r="AP30" s="925"/>
      <c r="AQ30" s="903"/>
      <c r="AR30" s="650"/>
      <c r="AS30" s="904"/>
      <c r="AT30" s="905"/>
      <c r="AU30" s="906"/>
    </row>
    <row r="31" spans="1:47" ht="12" customHeight="1">
      <c r="A31" s="582"/>
      <c r="B31" s="583"/>
      <c r="C31" s="584"/>
      <c r="D31" s="629"/>
      <c r="E31" s="630"/>
      <c r="F31" s="630"/>
      <c r="G31" s="630"/>
      <c r="H31" s="630"/>
      <c r="I31" s="630"/>
      <c r="J31" s="630"/>
      <c r="K31" s="630"/>
      <c r="L31" s="630"/>
      <c r="M31" s="630"/>
      <c r="N31" s="630"/>
      <c r="O31" s="630"/>
      <c r="P31" s="630"/>
      <c r="Q31" s="630"/>
      <c r="R31" s="630"/>
      <c r="S31" s="630"/>
      <c r="T31" s="630"/>
      <c r="U31" s="630"/>
      <c r="V31" s="630"/>
      <c r="W31" s="630"/>
      <c r="X31" s="631"/>
      <c r="Y31" s="582"/>
      <c r="Z31" s="583"/>
      <c r="AA31" s="584"/>
      <c r="AB31" s="647"/>
      <c r="AC31" s="648"/>
      <c r="AD31" s="648"/>
      <c r="AE31" s="648"/>
      <c r="AF31" s="648"/>
      <c r="AG31" s="648"/>
      <c r="AH31" s="648"/>
      <c r="AI31" s="648"/>
      <c r="AJ31" s="648"/>
      <c r="AK31" s="648"/>
      <c r="AL31" s="649"/>
      <c r="AM31" s="5"/>
      <c r="AN31" s="654"/>
      <c r="AO31" s="543"/>
      <c r="AP31" s="543"/>
      <c r="AQ31" s="650"/>
      <c r="AR31" s="552"/>
      <c r="AS31" s="547"/>
      <c r="AT31" s="610"/>
      <c r="AU31" s="611"/>
    </row>
    <row r="32" spans="1:47" ht="12" customHeight="1">
      <c r="A32" s="579" t="s">
        <v>7</v>
      </c>
      <c r="B32" s="580"/>
      <c r="C32" s="581"/>
      <c r="D32" s="620"/>
      <c r="E32" s="621"/>
      <c r="F32" s="621"/>
      <c r="G32" s="621"/>
      <c r="H32" s="621"/>
      <c r="I32" s="621"/>
      <c r="J32" s="621"/>
      <c r="K32" s="621"/>
      <c r="L32" s="621"/>
      <c r="M32" s="621"/>
      <c r="N32" s="621"/>
      <c r="O32" s="621"/>
      <c r="P32" s="621"/>
      <c r="Q32" s="621"/>
      <c r="R32" s="621"/>
      <c r="S32" s="621"/>
      <c r="T32" s="621"/>
      <c r="U32" s="621"/>
      <c r="V32" s="621"/>
      <c r="W32" s="621"/>
      <c r="X32" s="622"/>
      <c r="Y32" s="579" t="s">
        <v>8</v>
      </c>
      <c r="Z32" s="580"/>
      <c r="AA32" s="581"/>
      <c r="AB32" s="644"/>
      <c r="AC32" s="645"/>
      <c r="AD32" s="645"/>
      <c r="AE32" s="645"/>
      <c r="AF32" s="645"/>
      <c r="AG32" s="645"/>
      <c r="AH32" s="645"/>
      <c r="AI32" s="645"/>
      <c r="AJ32" s="645"/>
      <c r="AK32" s="645"/>
      <c r="AL32" s="646"/>
      <c r="AM32" s="5"/>
      <c r="AN32" s="958"/>
      <c r="AO32" s="925"/>
      <c r="AP32" s="925"/>
      <c r="AQ32" s="903"/>
      <c r="AR32" s="650"/>
      <c r="AS32" s="904"/>
      <c r="AT32" s="905"/>
      <c r="AU32" s="906"/>
    </row>
    <row r="33" spans="1:47" ht="12" customHeight="1">
      <c r="A33" s="582"/>
      <c r="B33" s="583"/>
      <c r="C33" s="584"/>
      <c r="D33" s="623"/>
      <c r="E33" s="624"/>
      <c r="F33" s="624"/>
      <c r="G33" s="624"/>
      <c r="H33" s="624"/>
      <c r="I33" s="624"/>
      <c r="J33" s="624"/>
      <c r="K33" s="624"/>
      <c r="L33" s="624"/>
      <c r="M33" s="624"/>
      <c r="N33" s="624"/>
      <c r="O33" s="624"/>
      <c r="P33" s="624"/>
      <c r="Q33" s="624"/>
      <c r="R33" s="624"/>
      <c r="S33" s="624"/>
      <c r="T33" s="624"/>
      <c r="U33" s="624"/>
      <c r="V33" s="624"/>
      <c r="W33" s="624"/>
      <c r="X33" s="625"/>
      <c r="Y33" s="582"/>
      <c r="Z33" s="583"/>
      <c r="AA33" s="584"/>
      <c r="AB33" s="647"/>
      <c r="AC33" s="648"/>
      <c r="AD33" s="648"/>
      <c r="AE33" s="648"/>
      <c r="AF33" s="648"/>
      <c r="AG33" s="648"/>
      <c r="AH33" s="648"/>
      <c r="AI33" s="648"/>
      <c r="AJ33" s="648"/>
      <c r="AK33" s="648"/>
      <c r="AL33" s="649"/>
      <c r="AM33" s="5"/>
      <c r="AN33" s="654"/>
      <c r="AO33" s="543"/>
      <c r="AP33" s="543"/>
      <c r="AQ33" s="650"/>
      <c r="AR33" s="552"/>
      <c r="AS33" s="547"/>
      <c r="AT33" s="610"/>
      <c r="AU33" s="611"/>
    </row>
    <row r="34" spans="1:47" ht="12" customHeight="1">
      <c r="A34" s="7" t="s">
        <v>33</v>
      </c>
      <c r="B34" s="6"/>
      <c r="C34" s="6"/>
      <c r="D34" s="6"/>
      <c r="E34" s="6"/>
      <c r="F34" s="6"/>
      <c r="G34" s="6"/>
      <c r="H34" s="6"/>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86"/>
      <c r="AO34" s="567"/>
      <c r="AP34" s="567"/>
      <c r="AQ34" s="651"/>
      <c r="AR34" s="552"/>
      <c r="AS34" s="547"/>
      <c r="AT34" s="610"/>
      <c r="AU34" s="611"/>
    </row>
    <row r="35" spans="1:47" ht="12" customHeight="1">
      <c r="A35" s="579" t="s">
        <v>31</v>
      </c>
      <c r="B35" s="580"/>
      <c r="C35" s="581"/>
      <c r="D35" s="635"/>
      <c r="E35" s="636"/>
      <c r="F35" s="636"/>
      <c r="G35" s="636"/>
      <c r="H35" s="636"/>
      <c r="I35" s="636"/>
      <c r="J35" s="636"/>
      <c r="K35" s="636"/>
      <c r="L35" s="636"/>
      <c r="M35" s="636"/>
      <c r="N35" s="636"/>
      <c r="O35" s="636"/>
      <c r="P35" s="636"/>
      <c r="Q35" s="636"/>
      <c r="R35" s="636"/>
      <c r="S35" s="636"/>
      <c r="T35" s="636"/>
      <c r="U35" s="636"/>
      <c r="V35" s="636"/>
      <c r="W35" s="636"/>
      <c r="X35" s="637"/>
      <c r="Y35" s="579" t="s">
        <v>29</v>
      </c>
      <c r="Z35" s="580"/>
      <c r="AA35" s="581"/>
      <c r="AB35" s="620"/>
      <c r="AC35" s="621"/>
      <c r="AD35" s="621"/>
      <c r="AE35" s="621"/>
      <c r="AF35" s="621"/>
      <c r="AG35" s="621"/>
      <c r="AH35" s="621"/>
      <c r="AI35" s="621"/>
      <c r="AJ35" s="621"/>
      <c r="AK35" s="621"/>
      <c r="AL35" s="622"/>
      <c r="AM35" s="5"/>
      <c r="AN35" s="654"/>
      <c r="AO35" s="543"/>
      <c r="AP35" s="543"/>
      <c r="AQ35" s="650"/>
      <c r="AR35" s="552"/>
      <c r="AS35" s="547"/>
      <c r="AT35" s="610"/>
      <c r="AU35" s="611"/>
    </row>
    <row r="36" spans="1:47" ht="12" customHeight="1">
      <c r="A36" s="582" t="s">
        <v>32</v>
      </c>
      <c r="B36" s="583"/>
      <c r="C36" s="584"/>
      <c r="D36" s="638"/>
      <c r="E36" s="639"/>
      <c r="F36" s="639"/>
      <c r="G36" s="639"/>
      <c r="H36" s="639"/>
      <c r="I36" s="639"/>
      <c r="J36" s="639"/>
      <c r="K36" s="639"/>
      <c r="L36" s="639"/>
      <c r="M36" s="639"/>
      <c r="N36" s="639"/>
      <c r="O36" s="639"/>
      <c r="P36" s="639"/>
      <c r="Q36" s="639"/>
      <c r="R36" s="639"/>
      <c r="S36" s="639"/>
      <c r="T36" s="639"/>
      <c r="U36" s="639"/>
      <c r="V36" s="639"/>
      <c r="W36" s="639"/>
      <c r="X36" s="640"/>
      <c r="Y36" s="582"/>
      <c r="Z36" s="583"/>
      <c r="AA36" s="584"/>
      <c r="AB36" s="623"/>
      <c r="AC36" s="624"/>
      <c r="AD36" s="624"/>
      <c r="AE36" s="624"/>
      <c r="AF36" s="624"/>
      <c r="AG36" s="624"/>
      <c r="AH36" s="624"/>
      <c r="AI36" s="624"/>
      <c r="AJ36" s="624"/>
      <c r="AK36" s="624"/>
      <c r="AL36" s="625"/>
      <c r="AM36" s="5"/>
      <c r="AN36" s="586"/>
      <c r="AO36" s="567"/>
      <c r="AP36" s="567"/>
      <c r="AQ36" s="651"/>
      <c r="AR36" s="552"/>
      <c r="AS36" s="547"/>
      <c r="AT36" s="610"/>
      <c r="AU36" s="611"/>
    </row>
    <row r="37" spans="1:47" ht="12" customHeight="1">
      <c r="A37" s="579" t="s">
        <v>28</v>
      </c>
      <c r="B37" s="580"/>
      <c r="C37" s="581"/>
      <c r="D37" s="617" t="s">
        <v>65</v>
      </c>
      <c r="E37" s="618"/>
      <c r="F37" s="618"/>
      <c r="G37" s="618"/>
      <c r="H37" s="618"/>
      <c r="I37" s="618"/>
      <c r="J37" s="618"/>
      <c r="K37" s="618"/>
      <c r="L37" s="618"/>
      <c r="M37" s="618"/>
      <c r="N37" s="618"/>
      <c r="O37" s="618"/>
      <c r="P37" s="618"/>
      <c r="Q37" s="618"/>
      <c r="R37" s="618"/>
      <c r="S37" s="618"/>
      <c r="T37" s="618"/>
      <c r="U37" s="618"/>
      <c r="V37" s="618"/>
      <c r="W37" s="618"/>
      <c r="X37" s="619"/>
      <c r="Y37" s="579" t="s">
        <v>6</v>
      </c>
      <c r="Z37" s="580"/>
      <c r="AA37" s="581"/>
      <c r="AB37" s="620"/>
      <c r="AC37" s="621"/>
      <c r="AD37" s="621"/>
      <c r="AE37" s="621"/>
      <c r="AF37" s="621"/>
      <c r="AG37" s="621"/>
      <c r="AH37" s="621"/>
      <c r="AI37" s="621"/>
      <c r="AJ37" s="621"/>
      <c r="AK37" s="621"/>
      <c r="AL37" s="622"/>
      <c r="AM37" s="5"/>
      <c r="AN37" s="654"/>
      <c r="AO37" s="543"/>
      <c r="AP37" s="543"/>
      <c r="AQ37" s="650"/>
      <c r="AR37" s="552"/>
      <c r="AS37" s="547"/>
      <c r="AT37" s="610"/>
      <c r="AU37" s="611"/>
    </row>
    <row r="38" spans="1:47" ht="12" customHeight="1">
      <c r="A38" s="614"/>
      <c r="B38" s="615"/>
      <c r="C38" s="616"/>
      <c r="D38" s="626"/>
      <c r="E38" s="627"/>
      <c r="F38" s="627"/>
      <c r="G38" s="627"/>
      <c r="H38" s="627"/>
      <c r="I38" s="627"/>
      <c r="J38" s="627"/>
      <c r="K38" s="627"/>
      <c r="L38" s="627"/>
      <c r="M38" s="627"/>
      <c r="N38" s="627"/>
      <c r="O38" s="627"/>
      <c r="P38" s="627"/>
      <c r="Q38" s="627"/>
      <c r="R38" s="627"/>
      <c r="S38" s="627"/>
      <c r="T38" s="627"/>
      <c r="U38" s="627"/>
      <c r="V38" s="627"/>
      <c r="W38" s="627"/>
      <c r="X38" s="628"/>
      <c r="Y38" s="582"/>
      <c r="Z38" s="583"/>
      <c r="AA38" s="584"/>
      <c r="AB38" s="623"/>
      <c r="AC38" s="624"/>
      <c r="AD38" s="624"/>
      <c r="AE38" s="624"/>
      <c r="AF38" s="624"/>
      <c r="AG38" s="624"/>
      <c r="AH38" s="624"/>
      <c r="AI38" s="624"/>
      <c r="AJ38" s="624"/>
      <c r="AK38" s="624"/>
      <c r="AL38" s="625"/>
      <c r="AM38" s="5"/>
      <c r="AN38" s="586"/>
      <c r="AO38" s="567"/>
      <c r="AP38" s="567"/>
      <c r="AQ38" s="651"/>
      <c r="AR38" s="552"/>
      <c r="AS38" s="547"/>
      <c r="AT38" s="610"/>
      <c r="AU38" s="611"/>
    </row>
    <row r="39" spans="1:47" ht="12" customHeight="1">
      <c r="A39" s="614"/>
      <c r="B39" s="615"/>
      <c r="C39" s="616"/>
      <c r="D39" s="626"/>
      <c r="E39" s="627"/>
      <c r="F39" s="627"/>
      <c r="G39" s="627"/>
      <c r="H39" s="627"/>
      <c r="I39" s="627"/>
      <c r="J39" s="627"/>
      <c r="K39" s="627"/>
      <c r="L39" s="627"/>
      <c r="M39" s="627"/>
      <c r="N39" s="627"/>
      <c r="O39" s="627"/>
      <c r="P39" s="627"/>
      <c r="Q39" s="627"/>
      <c r="R39" s="627"/>
      <c r="S39" s="627"/>
      <c r="T39" s="627"/>
      <c r="U39" s="627"/>
      <c r="V39" s="627"/>
      <c r="W39" s="627"/>
      <c r="X39" s="628"/>
      <c r="Y39" s="579" t="s">
        <v>8</v>
      </c>
      <c r="Z39" s="580"/>
      <c r="AA39" s="581"/>
      <c r="AB39" s="620"/>
      <c r="AC39" s="621"/>
      <c r="AD39" s="621"/>
      <c r="AE39" s="621"/>
      <c r="AF39" s="621"/>
      <c r="AG39" s="621"/>
      <c r="AH39" s="621"/>
      <c r="AI39" s="621"/>
      <c r="AJ39" s="621"/>
      <c r="AK39" s="621"/>
      <c r="AL39" s="622"/>
      <c r="AM39" s="5"/>
      <c r="AN39" s="654"/>
      <c r="AO39" s="543"/>
      <c r="AP39" s="543"/>
      <c r="AQ39" s="650"/>
      <c r="AR39" s="552"/>
      <c r="AS39" s="547"/>
      <c r="AT39" s="610"/>
      <c r="AU39" s="611"/>
    </row>
    <row r="40" spans="1:47" ht="12" customHeight="1">
      <c r="A40" s="582"/>
      <c r="B40" s="583"/>
      <c r="C40" s="584"/>
      <c r="D40" s="629"/>
      <c r="E40" s="630"/>
      <c r="F40" s="630"/>
      <c r="G40" s="630"/>
      <c r="H40" s="630"/>
      <c r="I40" s="630"/>
      <c r="J40" s="630"/>
      <c r="K40" s="630"/>
      <c r="L40" s="630"/>
      <c r="M40" s="630"/>
      <c r="N40" s="630"/>
      <c r="O40" s="630"/>
      <c r="P40" s="630"/>
      <c r="Q40" s="630"/>
      <c r="R40" s="630"/>
      <c r="S40" s="630"/>
      <c r="T40" s="630"/>
      <c r="U40" s="630"/>
      <c r="V40" s="630"/>
      <c r="W40" s="630"/>
      <c r="X40" s="631"/>
      <c r="Y40" s="582"/>
      <c r="Z40" s="583"/>
      <c r="AA40" s="584"/>
      <c r="AB40" s="623"/>
      <c r="AC40" s="624"/>
      <c r="AD40" s="624"/>
      <c r="AE40" s="624"/>
      <c r="AF40" s="624"/>
      <c r="AG40" s="624"/>
      <c r="AH40" s="624"/>
      <c r="AI40" s="624"/>
      <c r="AJ40" s="624"/>
      <c r="AK40" s="624"/>
      <c r="AL40" s="625"/>
      <c r="AM40" s="5"/>
      <c r="AN40" s="586"/>
      <c r="AO40" s="567"/>
      <c r="AP40" s="567"/>
      <c r="AQ40" s="651"/>
      <c r="AR40" s="552"/>
      <c r="AS40" s="547"/>
      <c r="AT40" s="610"/>
      <c r="AU40" s="611"/>
    </row>
    <row r="41" spans="1:47" ht="12" customHeight="1">
      <c r="A41" s="9" t="s">
        <v>34</v>
      </c>
      <c r="AM41" s="5"/>
      <c r="AN41" s="654"/>
      <c r="AO41" s="543"/>
      <c r="AP41" s="543"/>
      <c r="AQ41" s="650"/>
      <c r="AR41" s="552"/>
      <c r="AS41" s="547"/>
      <c r="AT41" s="610"/>
      <c r="AU41" s="611"/>
    </row>
    <row r="42" spans="1:47" ht="12" customHeight="1">
      <c r="A42" s="557" t="s">
        <v>55</v>
      </c>
      <c r="B42" s="557"/>
      <c r="C42" s="557"/>
      <c r="D42" s="593"/>
      <c r="E42" s="594"/>
      <c r="F42" s="594"/>
      <c r="G42" s="594"/>
      <c r="H42" s="594"/>
      <c r="I42" s="594"/>
      <c r="J42" s="594"/>
      <c r="K42" s="595"/>
      <c r="L42" s="557" t="s">
        <v>15</v>
      </c>
      <c r="M42" s="557"/>
      <c r="N42" s="557"/>
      <c r="O42" s="573"/>
      <c r="P42" s="574"/>
      <c r="Q42" s="574"/>
      <c r="R42" s="575"/>
      <c r="S42" s="579" t="s">
        <v>16</v>
      </c>
      <c r="T42" s="580"/>
      <c r="U42" s="581"/>
      <c r="V42" s="573"/>
      <c r="W42" s="574"/>
      <c r="X42" s="574"/>
      <c r="Y42" s="575"/>
      <c r="Z42" s="579" t="s">
        <v>56</v>
      </c>
      <c r="AA42" s="580"/>
      <c r="AB42" s="581"/>
      <c r="AC42" s="573" t="s">
        <v>9</v>
      </c>
      <c r="AD42" s="574"/>
      <c r="AE42" s="574"/>
      <c r="AF42" s="575"/>
      <c r="AG42" s="579"/>
      <c r="AH42" s="580"/>
      <c r="AI42" s="580"/>
      <c r="AJ42" s="580"/>
      <c r="AK42" s="580"/>
      <c r="AL42" s="581"/>
      <c r="AM42" s="5"/>
      <c r="AN42" s="586"/>
      <c r="AO42" s="567"/>
      <c r="AP42" s="567"/>
      <c r="AQ42" s="651"/>
      <c r="AR42" s="552"/>
      <c r="AS42" s="547"/>
      <c r="AT42" s="610"/>
      <c r="AU42" s="611"/>
    </row>
    <row r="43" spans="1:47" ht="12" customHeight="1">
      <c r="A43" s="557"/>
      <c r="B43" s="557"/>
      <c r="C43" s="557"/>
      <c r="D43" s="596"/>
      <c r="E43" s="597"/>
      <c r="F43" s="597"/>
      <c r="G43" s="597"/>
      <c r="H43" s="597"/>
      <c r="I43" s="597"/>
      <c r="J43" s="597"/>
      <c r="K43" s="598"/>
      <c r="L43" s="557"/>
      <c r="M43" s="557"/>
      <c r="N43" s="557"/>
      <c r="O43" s="576"/>
      <c r="P43" s="577"/>
      <c r="Q43" s="577"/>
      <c r="R43" s="578"/>
      <c r="S43" s="582"/>
      <c r="T43" s="583"/>
      <c r="U43" s="584"/>
      <c r="V43" s="576"/>
      <c r="W43" s="577"/>
      <c r="X43" s="577"/>
      <c r="Y43" s="578"/>
      <c r="Z43" s="582"/>
      <c r="AA43" s="583"/>
      <c r="AB43" s="584"/>
      <c r="AC43" s="576"/>
      <c r="AD43" s="577"/>
      <c r="AE43" s="577"/>
      <c r="AF43" s="578"/>
      <c r="AG43" s="582"/>
      <c r="AH43" s="583"/>
      <c r="AI43" s="583"/>
      <c r="AJ43" s="583"/>
      <c r="AK43" s="583"/>
      <c r="AL43" s="584"/>
      <c r="AM43" s="5"/>
      <c r="AN43" s="654"/>
      <c r="AO43" s="543"/>
      <c r="AP43" s="543"/>
      <c r="AQ43" s="650"/>
      <c r="AR43" s="552"/>
      <c r="AS43" s="547"/>
      <c r="AT43" s="610"/>
      <c r="AU43" s="611"/>
    </row>
    <row r="44" spans="1:47" ht="12" customHeight="1">
      <c r="A44" s="557" t="s">
        <v>58</v>
      </c>
      <c r="B44" s="557"/>
      <c r="C44" s="557"/>
      <c r="D44" s="557"/>
      <c r="E44" s="557"/>
      <c r="F44" s="572" t="s">
        <v>59</v>
      </c>
      <c r="G44" s="572"/>
      <c r="H44" s="572"/>
      <c r="I44" s="572"/>
      <c r="J44" s="572"/>
      <c r="K44" s="572"/>
      <c r="L44" s="572"/>
      <c r="M44" s="572"/>
      <c r="N44" s="572"/>
      <c r="O44" s="572"/>
      <c r="P44" s="572"/>
      <c r="Q44" s="572"/>
      <c r="R44" s="572"/>
      <c r="S44" s="557" t="s">
        <v>60</v>
      </c>
      <c r="T44" s="558"/>
      <c r="U44" s="558"/>
      <c r="V44" s="558"/>
      <c r="W44" s="557" t="s">
        <v>61</v>
      </c>
      <c r="X44" s="558"/>
      <c r="Y44" s="558"/>
      <c r="Z44" s="558"/>
      <c r="AA44" s="557" t="s">
        <v>62</v>
      </c>
      <c r="AB44" s="558"/>
      <c r="AC44" s="558"/>
      <c r="AD44" s="558"/>
      <c r="AE44" s="557" t="s">
        <v>64</v>
      </c>
      <c r="AF44" s="557"/>
      <c r="AG44" s="557"/>
      <c r="AH44" s="559"/>
      <c r="AI44" s="560"/>
      <c r="AJ44" s="560"/>
      <c r="AK44" s="560"/>
      <c r="AL44" s="561"/>
      <c r="AN44" s="586"/>
      <c r="AO44" s="567"/>
      <c r="AP44" s="567"/>
      <c r="AQ44" s="651"/>
      <c r="AR44" s="552"/>
      <c r="AS44" s="547"/>
      <c r="AT44" s="610"/>
      <c r="AU44" s="611"/>
    </row>
    <row r="45" spans="1:47" ht="12" customHeight="1">
      <c r="A45" s="557"/>
      <c r="B45" s="557"/>
      <c r="C45" s="557"/>
      <c r="D45" s="557"/>
      <c r="E45" s="557"/>
      <c r="F45" s="572"/>
      <c r="G45" s="572"/>
      <c r="H45" s="572"/>
      <c r="I45" s="572"/>
      <c r="J45" s="572"/>
      <c r="K45" s="572"/>
      <c r="L45" s="572"/>
      <c r="M45" s="572"/>
      <c r="N45" s="572"/>
      <c r="O45" s="572"/>
      <c r="P45" s="572"/>
      <c r="Q45" s="572"/>
      <c r="R45" s="572"/>
      <c r="S45" s="557"/>
      <c r="T45" s="558"/>
      <c r="U45" s="558"/>
      <c r="V45" s="558"/>
      <c r="W45" s="557"/>
      <c r="X45" s="558"/>
      <c r="Y45" s="558"/>
      <c r="Z45" s="558"/>
      <c r="AA45" s="557"/>
      <c r="AB45" s="558"/>
      <c r="AC45" s="558"/>
      <c r="AD45" s="558"/>
      <c r="AE45" s="557"/>
      <c r="AF45" s="557"/>
      <c r="AG45" s="557"/>
      <c r="AH45" s="562"/>
      <c r="AI45" s="563"/>
      <c r="AJ45" s="563"/>
      <c r="AK45" s="563"/>
      <c r="AL45" s="564"/>
      <c r="AN45" s="654"/>
      <c r="AO45" s="543"/>
      <c r="AP45" s="543"/>
      <c r="AQ45" s="650"/>
      <c r="AR45" s="552"/>
      <c r="AS45" s="547"/>
      <c r="AT45" s="610"/>
      <c r="AU45" s="611"/>
    </row>
    <row r="46" spans="34:47" ht="12" customHeight="1">
      <c r="AH46" s="549">
        <v>221125</v>
      </c>
      <c r="AI46" s="549"/>
      <c r="AJ46" s="549"/>
      <c r="AK46" s="549"/>
      <c r="AL46" s="549"/>
      <c r="AN46" s="542"/>
      <c r="AO46" s="599"/>
      <c r="AP46" s="599"/>
      <c r="AQ46" s="715"/>
      <c r="AR46" s="609"/>
      <c r="AS46" s="548"/>
      <c r="AT46" s="612"/>
      <c r="AU46" s="613"/>
    </row>
    <row r="47" spans="1:46" ht="12.75" customHeight="1">
      <c r="A47" s="540" t="s">
        <v>105</v>
      </c>
      <c r="B47" s="540"/>
      <c r="C47" s="540"/>
      <c r="D47" s="540"/>
      <c r="E47" s="540"/>
      <c r="F47" s="540"/>
      <c r="G47" s="540"/>
      <c r="H47" s="540"/>
      <c r="I47" s="540"/>
      <c r="J47" s="540"/>
      <c r="K47" s="540"/>
      <c r="L47" s="540"/>
      <c r="M47" s="540"/>
      <c r="N47" s="540"/>
      <c r="O47" s="540"/>
      <c r="P47" s="540"/>
      <c r="Q47" s="540"/>
      <c r="R47" s="540"/>
      <c r="S47" s="540"/>
      <c r="T47" s="540"/>
      <c r="U47" s="540"/>
      <c r="V47" s="540"/>
      <c r="W47" s="540"/>
      <c r="X47" s="540"/>
      <c r="Y47" s="540"/>
      <c r="Z47" s="540"/>
      <c r="AA47" s="540"/>
      <c r="AB47" s="540"/>
      <c r="AC47" s="540"/>
      <c r="AD47" s="540"/>
      <c r="AE47" s="540"/>
      <c r="AF47" s="540"/>
      <c r="AG47" s="540"/>
      <c r="AH47" s="540"/>
      <c r="AI47" s="540"/>
      <c r="AJ47" s="540"/>
      <c r="AK47" s="540"/>
      <c r="AL47" s="540"/>
      <c r="AN47" s="55" t="s">
        <v>623</v>
      </c>
      <c r="AO47" s="324"/>
      <c r="AP47" s="324"/>
      <c r="AQ47" s="325"/>
      <c r="AR47" s="325"/>
      <c r="AS47" s="327"/>
      <c r="AT47" s="315"/>
    </row>
    <row r="48" ht="13.5">
      <c r="AN48" s="55"/>
    </row>
  </sheetData>
  <sheetProtection sheet="1" objects="1" scenarios="1"/>
  <mergeCells count="192">
    <mergeCell ref="AT33:AU34"/>
    <mergeCell ref="AS23:AS24"/>
    <mergeCell ref="AT45:AU46"/>
    <mergeCell ref="AN43:AN44"/>
    <mergeCell ref="AO43:AO44"/>
    <mergeCell ref="AN27:AN28"/>
    <mergeCell ref="AN23:AN24"/>
    <mergeCell ref="AO33:AO34"/>
    <mergeCell ref="AP33:AP34"/>
    <mergeCell ref="AQ33:AQ34"/>
    <mergeCell ref="AR33:AR34"/>
    <mergeCell ref="AS33:AS34"/>
    <mergeCell ref="AN45:AN46"/>
    <mergeCell ref="AO45:AO46"/>
    <mergeCell ref="AP45:AP46"/>
    <mergeCell ref="AQ45:AQ46"/>
    <mergeCell ref="AR45:AR46"/>
    <mergeCell ref="AS45:AS46"/>
    <mergeCell ref="AP43:AP44"/>
    <mergeCell ref="AQ43:AQ44"/>
    <mergeCell ref="AS43:AS44"/>
    <mergeCell ref="AT39:AU40"/>
    <mergeCell ref="AN41:AN42"/>
    <mergeCell ref="AO41:AO42"/>
    <mergeCell ref="AP41:AP42"/>
    <mergeCell ref="AQ41:AQ42"/>
    <mergeCell ref="AT43:AU44"/>
    <mergeCell ref="AR41:AR42"/>
    <mergeCell ref="AR39:AR40"/>
    <mergeCell ref="AO31:AO32"/>
    <mergeCell ref="AP31:AP32"/>
    <mergeCell ref="AN39:AN40"/>
    <mergeCell ref="AO39:AO40"/>
    <mergeCell ref="AP39:AP40"/>
    <mergeCell ref="AQ39:AQ40"/>
    <mergeCell ref="AN37:AN38"/>
    <mergeCell ref="AO35:AO36"/>
    <mergeCell ref="AP35:AP36"/>
    <mergeCell ref="AQ35:AQ36"/>
    <mergeCell ref="AS37:AS38"/>
    <mergeCell ref="AS35:AS36"/>
    <mergeCell ref="AT35:AU36"/>
    <mergeCell ref="AT37:AU38"/>
    <mergeCell ref="AS41:AS42"/>
    <mergeCell ref="AT41:AU42"/>
    <mergeCell ref="AS39:AS40"/>
    <mergeCell ref="AR35:AR36"/>
    <mergeCell ref="AO37:AO38"/>
    <mergeCell ref="AP37:AP38"/>
    <mergeCell ref="AQ37:AQ38"/>
    <mergeCell ref="AR37:AR38"/>
    <mergeCell ref="AH46:AL46"/>
    <mergeCell ref="AR43:AR44"/>
    <mergeCell ref="AH44:AL45"/>
    <mergeCell ref="A47:AL47"/>
    <mergeCell ref="Z42:AB43"/>
    <mergeCell ref="AC42:AF43"/>
    <mergeCell ref="AG42:AL43"/>
    <mergeCell ref="A44:E45"/>
    <mergeCell ref="F44:R45"/>
    <mergeCell ref="A42:C43"/>
    <mergeCell ref="D42:K43"/>
    <mergeCell ref="L42:N43"/>
    <mergeCell ref="O42:R43"/>
    <mergeCell ref="AB44:AD45"/>
    <mergeCell ref="D38:X40"/>
    <mergeCell ref="Y39:AA40"/>
    <mergeCell ref="AB39:AL40"/>
    <mergeCell ref="S44:S45"/>
    <mergeCell ref="T44:V45"/>
    <mergeCell ref="W44:W45"/>
    <mergeCell ref="X44:Z45"/>
    <mergeCell ref="AA44:AA45"/>
    <mergeCell ref="AE44:AG45"/>
    <mergeCell ref="A35:C35"/>
    <mergeCell ref="D35:X36"/>
    <mergeCell ref="Y35:AA36"/>
    <mergeCell ref="AB35:AL36"/>
    <mergeCell ref="A36:C36"/>
    <mergeCell ref="V42:Y43"/>
    <mergeCell ref="A37:C40"/>
    <mergeCell ref="S42:U43"/>
    <mergeCell ref="AN29:AN30"/>
    <mergeCell ref="AN31:AN32"/>
    <mergeCell ref="AN33:AN34"/>
    <mergeCell ref="D37:X37"/>
    <mergeCell ref="Y37:AA38"/>
    <mergeCell ref="AB37:AL38"/>
    <mergeCell ref="D29:X31"/>
    <mergeCell ref="Y30:AA31"/>
    <mergeCell ref="AB30:AL31"/>
    <mergeCell ref="AN35:AN36"/>
    <mergeCell ref="A28:C31"/>
    <mergeCell ref="D28:X28"/>
    <mergeCell ref="Y28:AA29"/>
    <mergeCell ref="AB28:AL29"/>
    <mergeCell ref="A32:C33"/>
    <mergeCell ref="D32:X33"/>
    <mergeCell ref="Y32:AA33"/>
    <mergeCell ref="AB32:AL33"/>
    <mergeCell ref="AC25:AE25"/>
    <mergeCell ref="AG25:AH25"/>
    <mergeCell ref="AJ25:AK25"/>
    <mergeCell ref="AN19:AN20"/>
    <mergeCell ref="A26:C27"/>
    <mergeCell ref="D26:X27"/>
    <mergeCell ref="Y26:AA27"/>
    <mergeCell ref="AB26:AL27"/>
    <mergeCell ref="AT17:AU18"/>
    <mergeCell ref="AT15:AU16"/>
    <mergeCell ref="AN13:AN14"/>
    <mergeCell ref="AO13:AO14"/>
    <mergeCell ref="AN17:AN18"/>
    <mergeCell ref="AO17:AO18"/>
    <mergeCell ref="AP17:AP18"/>
    <mergeCell ref="AQ17:AQ18"/>
    <mergeCell ref="AS17:AS18"/>
    <mergeCell ref="AR17:AR18"/>
    <mergeCell ref="AN15:AN16"/>
    <mergeCell ref="AO15:AO16"/>
    <mergeCell ref="AP15:AP16"/>
    <mergeCell ref="AQ15:AQ16"/>
    <mergeCell ref="AR15:AR16"/>
    <mergeCell ref="AS15:AS16"/>
    <mergeCell ref="AP13:AP14"/>
    <mergeCell ref="AQ13:AQ14"/>
    <mergeCell ref="AR13:AR14"/>
    <mergeCell ref="AS13:AS14"/>
    <mergeCell ref="AS9:AS10"/>
    <mergeCell ref="AT9:AU10"/>
    <mergeCell ref="AT11:AU12"/>
    <mergeCell ref="AT13:AU14"/>
    <mergeCell ref="AN11:AN12"/>
    <mergeCell ref="AO11:AO12"/>
    <mergeCell ref="AP11:AP12"/>
    <mergeCell ref="AQ11:AQ12"/>
    <mergeCell ref="AR11:AR12"/>
    <mergeCell ref="AS11:AS12"/>
    <mergeCell ref="B8:AK8"/>
    <mergeCell ref="AN9:AN10"/>
    <mergeCell ref="AO9:AO10"/>
    <mergeCell ref="AP9:AP10"/>
    <mergeCell ref="AQ9:AQ10"/>
    <mergeCell ref="AR9:AR10"/>
    <mergeCell ref="AT5:AU6"/>
    <mergeCell ref="AN7:AN8"/>
    <mergeCell ref="AO7:AO8"/>
    <mergeCell ref="AP7:AP8"/>
    <mergeCell ref="AQ7:AQ8"/>
    <mergeCell ref="AR7:AR8"/>
    <mergeCell ref="AS7:AS8"/>
    <mergeCell ref="AT7:AU8"/>
    <mergeCell ref="AS2:AS4"/>
    <mergeCell ref="AT2:AU4"/>
    <mergeCell ref="AG3:AJ3"/>
    <mergeCell ref="AK3:AL3"/>
    <mergeCell ref="AN5:AN6"/>
    <mergeCell ref="AO5:AO6"/>
    <mergeCell ref="AP5:AP6"/>
    <mergeCell ref="AQ5:AQ6"/>
    <mergeCell ref="AR5:AR6"/>
    <mergeCell ref="AS5:AS6"/>
    <mergeCell ref="AN1:AS1"/>
    <mergeCell ref="L2:AB3"/>
    <mergeCell ref="AE2:AF3"/>
    <mergeCell ref="AG2:AJ2"/>
    <mergeCell ref="AK2:AL2"/>
    <mergeCell ref="AN2:AN4"/>
    <mergeCell ref="AO2:AO4"/>
    <mergeCell ref="AP2:AP4"/>
    <mergeCell ref="AQ2:AQ4"/>
    <mergeCell ref="AR2:AR4"/>
    <mergeCell ref="AQ29:AQ30"/>
    <mergeCell ref="AR29:AR30"/>
    <mergeCell ref="AS29:AS30"/>
    <mergeCell ref="AT29:AU30"/>
    <mergeCell ref="AO19:AU20"/>
    <mergeCell ref="AN22:AQ22"/>
    <mergeCell ref="AO23:AO24"/>
    <mergeCell ref="AP23:AP24"/>
    <mergeCell ref="AQ23:AQ24"/>
    <mergeCell ref="AR23:AR24"/>
    <mergeCell ref="AQ31:AQ32"/>
    <mergeCell ref="AR31:AR32"/>
    <mergeCell ref="AS31:AS32"/>
    <mergeCell ref="AT31:AU32"/>
    <mergeCell ref="AT23:AU24"/>
    <mergeCell ref="AN25:AN26"/>
    <mergeCell ref="AO25:AU26"/>
    <mergeCell ref="AO27:AU28"/>
    <mergeCell ref="AO29:AO30"/>
    <mergeCell ref="AP29:AP30"/>
  </mergeCells>
  <hyperlinks>
    <hyperlink ref="AO19:AU20" location="基本情報技術者模試!A1" display="基本情報技術者模試!A1"/>
    <hyperlink ref="AO27:AU28" location="ITﾊﾟｽﾎﾟｰﾄ模試CBT!Print_Area" display="ITﾊﾟｽﾎﾟｰﾄ模試CBT!Print_Area"/>
    <hyperlink ref="AO25:AU26" location="ITﾊﾟｽﾎﾟｰﾄWebﾄﾚｰﾆﾝｸﾞ!Print_Area" display="ITﾊﾟｽﾎﾟｰﾄWebﾄﾚｰﾆﾝｸﾞ!Print_Area"/>
  </hyperlinks>
  <printOptions/>
  <pageMargins left="0.3937007874015748" right="0.3937007874015748" top="0.5905511811023623" bottom="0.5905511811023623" header="0.5118110236220472" footer="0.5118110236220472"/>
  <pageSetup horizontalDpi="300" verticalDpi="300" orientation="landscape" paperSize="9" scale="92" r:id="rId1"/>
</worksheet>
</file>

<file path=xl/worksheets/sheet11.xml><?xml version="1.0" encoding="utf-8"?>
<worksheet xmlns="http://schemas.openxmlformats.org/spreadsheetml/2006/main" xmlns:r="http://schemas.openxmlformats.org/officeDocument/2006/relationships">
  <sheetPr>
    <pageSetUpPr fitToPage="1"/>
  </sheetPr>
  <dimension ref="A1:BM66"/>
  <sheetViews>
    <sheetView zoomScalePageLayoutView="0" workbookViewId="0" topLeftCell="A1">
      <selection activeCell="A2" sqref="A2:AV2"/>
    </sheetView>
  </sheetViews>
  <sheetFormatPr defaultColWidth="9.00390625" defaultRowHeight="13.5"/>
  <cols>
    <col min="1" max="1" width="2.125" style="1" customWidth="1"/>
    <col min="2" max="51" width="2.125" style="2" customWidth="1"/>
    <col min="52" max="64" width="1.875" style="2" customWidth="1"/>
    <col min="65" max="65" width="3.00390625" style="4" customWidth="1"/>
  </cols>
  <sheetData>
    <row r="1" spans="1:65" ht="6.75" customHeight="1">
      <c r="A1" s="1072"/>
      <c r="B1" s="1072"/>
      <c r="C1" s="1072"/>
      <c r="D1" s="1072"/>
      <c r="E1" s="1072"/>
      <c r="F1" s="1072"/>
      <c r="G1" s="1072"/>
      <c r="H1" s="1072"/>
      <c r="I1" s="1072"/>
      <c r="J1" s="1072"/>
      <c r="K1" s="1072"/>
      <c r="L1" s="1072"/>
      <c r="M1" s="1072"/>
      <c r="N1" s="1072"/>
      <c r="O1" s="1072"/>
      <c r="P1" s="1072"/>
      <c r="Q1" s="1072"/>
      <c r="R1" s="1072"/>
      <c r="S1" s="1072"/>
      <c r="T1" s="1072"/>
      <c r="U1" s="1072"/>
      <c r="V1" s="1072"/>
      <c r="W1" s="1072"/>
      <c r="X1" s="1072"/>
      <c r="Y1" s="1072"/>
      <c r="Z1" s="1072"/>
      <c r="AA1" s="1072"/>
      <c r="AB1" s="1072"/>
      <c r="AC1" s="1072"/>
      <c r="AD1" s="1072"/>
      <c r="AE1" s="1072"/>
      <c r="AF1" s="1072"/>
      <c r="AG1" s="1072"/>
      <c r="AH1" s="1072"/>
      <c r="AI1" s="1072"/>
      <c r="AJ1" s="1072"/>
      <c r="AK1" s="1072"/>
      <c r="AL1" s="1072"/>
      <c r="AM1" s="1072"/>
      <c r="AN1" s="1072"/>
      <c r="AO1" s="1072"/>
      <c r="AP1" s="1072"/>
      <c r="AQ1" s="1072"/>
      <c r="AR1" s="1072"/>
      <c r="AS1" s="1072"/>
      <c r="AT1" s="1072"/>
      <c r="AU1" s="1072"/>
      <c r="AV1" s="1072"/>
      <c r="AW1" s="1072"/>
      <c r="AX1" s="1072"/>
      <c r="AY1" s="1072"/>
      <c r="BL1" s="4"/>
      <c r="BM1"/>
    </row>
    <row r="2" spans="1:65" ht="21.75" customHeight="1">
      <c r="A2" s="1073" t="s">
        <v>257</v>
      </c>
      <c r="B2" s="1073"/>
      <c r="C2" s="1073"/>
      <c r="D2" s="1073"/>
      <c r="E2" s="1073"/>
      <c r="F2" s="1073"/>
      <c r="G2" s="1073"/>
      <c r="H2" s="1073"/>
      <c r="I2" s="1073"/>
      <c r="J2" s="1073"/>
      <c r="K2" s="1073"/>
      <c r="L2" s="1073"/>
      <c r="M2" s="1073"/>
      <c r="N2" s="1073"/>
      <c r="O2" s="1073"/>
      <c r="P2" s="1073"/>
      <c r="Q2" s="1073"/>
      <c r="R2" s="1073"/>
      <c r="S2" s="1073"/>
      <c r="T2" s="1073"/>
      <c r="U2" s="1073"/>
      <c r="V2" s="1073"/>
      <c r="W2" s="1073"/>
      <c r="X2" s="1073"/>
      <c r="Y2" s="1073"/>
      <c r="Z2" s="1073"/>
      <c r="AA2" s="1073"/>
      <c r="AB2" s="1073"/>
      <c r="AC2" s="1073"/>
      <c r="AD2" s="1073"/>
      <c r="AE2" s="1073"/>
      <c r="AF2" s="1073"/>
      <c r="AG2" s="1073"/>
      <c r="AH2" s="1073"/>
      <c r="AI2" s="1073"/>
      <c r="AJ2" s="1073"/>
      <c r="AK2" s="1073"/>
      <c r="AL2" s="1073"/>
      <c r="AM2" s="1073"/>
      <c r="AN2" s="1073"/>
      <c r="AO2" s="1073"/>
      <c r="AP2" s="1073"/>
      <c r="AQ2" s="1073"/>
      <c r="AR2" s="1073"/>
      <c r="AS2" s="1073"/>
      <c r="AT2" s="1073"/>
      <c r="AU2" s="1073"/>
      <c r="AV2" s="1073"/>
      <c r="AW2" s="129"/>
      <c r="AX2" s="129"/>
      <c r="AY2" s="129"/>
      <c r="AZ2" s="7"/>
      <c r="BA2" s="7"/>
      <c r="BB2" s="7"/>
      <c r="BC2" s="7"/>
      <c r="BD2" s="7"/>
      <c r="BL2" s="4"/>
      <c r="BM2"/>
    </row>
    <row r="3" spans="1:65" ht="13.5">
      <c r="A3" s="2"/>
      <c r="J3" s="8"/>
      <c r="Q3" s="90"/>
      <c r="R3" s="90"/>
      <c r="S3" s="90"/>
      <c r="T3" s="90"/>
      <c r="U3" s="90"/>
      <c r="V3" s="90"/>
      <c r="W3" s="90"/>
      <c r="X3" s="90"/>
      <c r="Y3" s="90"/>
      <c r="Z3" s="90"/>
      <c r="AA3" s="90"/>
      <c r="AB3" s="90"/>
      <c r="AC3" s="90"/>
      <c r="AD3" s="90"/>
      <c r="AE3" s="90"/>
      <c r="AF3" s="90"/>
      <c r="AG3" s="90"/>
      <c r="AH3" s="90"/>
      <c r="AI3" s="90"/>
      <c r="AJ3" s="90"/>
      <c r="AK3" s="90"/>
      <c r="AL3" s="90"/>
      <c r="AM3" s="9"/>
      <c r="AN3" s="9"/>
      <c r="AO3" s="9"/>
      <c r="AP3" s="9"/>
      <c r="AQ3" s="9"/>
      <c r="AR3" s="9"/>
      <c r="AS3" s="9"/>
      <c r="AT3" s="9"/>
      <c r="AU3" s="210"/>
      <c r="AV3" s="91" t="s">
        <v>996</v>
      </c>
      <c r="AW3" s="9"/>
      <c r="AX3" s="9"/>
      <c r="AY3" s="9"/>
      <c r="AZ3" s="48"/>
      <c r="BA3" s="48"/>
      <c r="BB3" s="48"/>
      <c r="BC3" s="7"/>
      <c r="BD3" s="7"/>
      <c r="BL3" s="4"/>
      <c r="BM3"/>
    </row>
    <row r="4" spans="1:65" ht="13.5">
      <c r="A4" s="7" t="s">
        <v>173</v>
      </c>
      <c r="J4" s="8"/>
      <c r="Q4" s="90"/>
      <c r="R4" s="90"/>
      <c r="S4" s="90"/>
      <c r="T4" s="90"/>
      <c r="U4" s="90"/>
      <c r="V4" s="90"/>
      <c r="W4" s="90"/>
      <c r="X4" s="90"/>
      <c r="Y4" s="90"/>
      <c r="Z4" s="90"/>
      <c r="AA4" s="90"/>
      <c r="AB4" s="90"/>
      <c r="AC4" s="90"/>
      <c r="AD4" s="90"/>
      <c r="AE4" s="90"/>
      <c r="AF4" s="90"/>
      <c r="AG4" s="90"/>
      <c r="AH4" s="90"/>
      <c r="AI4" s="90"/>
      <c r="AJ4" s="90"/>
      <c r="AK4" s="90"/>
      <c r="AL4" s="90"/>
      <c r="AM4" s="91"/>
      <c r="AN4" s="91"/>
      <c r="AO4" s="91"/>
      <c r="AP4" s="91"/>
      <c r="AQ4" s="91"/>
      <c r="AR4" s="91"/>
      <c r="AS4" s="91"/>
      <c r="AT4" s="91"/>
      <c r="AU4" s="91"/>
      <c r="AV4" s="91"/>
      <c r="AW4" s="9"/>
      <c r="AX4" s="9"/>
      <c r="AY4" s="9"/>
      <c r="AZ4" s="48"/>
      <c r="BA4" s="48"/>
      <c r="BB4" s="48"/>
      <c r="BC4" s="7"/>
      <c r="BD4" s="7"/>
      <c r="BL4" s="4"/>
      <c r="BM4"/>
    </row>
    <row r="5" spans="1:65" ht="12" customHeight="1">
      <c r="A5" s="7" t="s">
        <v>369</v>
      </c>
      <c r="BL5" s="4"/>
      <c r="BM5"/>
    </row>
    <row r="6" spans="1:65" ht="9" customHeight="1">
      <c r="A6" s="2"/>
      <c r="BL6" s="4"/>
      <c r="BM6"/>
    </row>
    <row r="7" spans="1:65" ht="12" customHeight="1">
      <c r="A7" s="666" t="s">
        <v>21</v>
      </c>
      <c r="B7" s="1074"/>
      <c r="C7" s="1074"/>
      <c r="D7" s="1074"/>
      <c r="E7" s="1074"/>
      <c r="F7" s="1074"/>
      <c r="G7" s="1074"/>
      <c r="H7" s="1074"/>
      <c r="I7" s="1074"/>
      <c r="J7" s="1074"/>
      <c r="K7" s="1074"/>
      <c r="L7" s="1074"/>
      <c r="M7" s="1074"/>
      <c r="N7" s="1074"/>
      <c r="O7" s="1074"/>
      <c r="P7" s="1074"/>
      <c r="Q7" s="1074"/>
      <c r="R7" s="1074"/>
      <c r="S7" s="1074"/>
      <c r="T7" s="1074"/>
      <c r="U7" s="1074"/>
      <c r="V7" s="1074"/>
      <c r="W7" s="1074"/>
      <c r="X7" s="1074"/>
      <c r="Y7" s="1074"/>
      <c r="Z7" s="1074"/>
      <c r="AA7" s="1074"/>
      <c r="AB7" s="1074"/>
      <c r="AC7" s="1074"/>
      <c r="AD7" s="1074"/>
      <c r="AE7" s="1074"/>
      <c r="AF7" s="1074"/>
      <c r="AG7" s="1074"/>
      <c r="AH7" s="1074"/>
      <c r="AI7" s="1074"/>
      <c r="AJ7" s="1074"/>
      <c r="AK7" s="1074"/>
      <c r="AL7" s="1074"/>
      <c r="AM7" s="1074"/>
      <c r="AN7" s="1074"/>
      <c r="AO7" s="1074"/>
      <c r="AP7" s="1074"/>
      <c r="AQ7" s="1074"/>
      <c r="AR7" s="1074"/>
      <c r="AS7" s="1074"/>
      <c r="AT7" s="1074"/>
      <c r="AU7" s="1074"/>
      <c r="AV7" s="1075"/>
      <c r="AW7" s="130"/>
      <c r="AX7" s="131"/>
      <c r="AY7" s="131"/>
      <c r="AZ7" s="49"/>
      <c r="BA7" s="49"/>
      <c r="BB7" s="49"/>
      <c r="BC7" s="49"/>
      <c r="BD7" s="49"/>
      <c r="BE7" s="49"/>
      <c r="BF7" s="49"/>
      <c r="BG7" s="49"/>
      <c r="BH7" s="49"/>
      <c r="BI7" s="49"/>
      <c r="BJ7" s="49"/>
      <c r="BL7" s="10"/>
      <c r="BM7"/>
    </row>
    <row r="8" spans="1:65" ht="6.75" customHeight="1">
      <c r="A8" s="2"/>
      <c r="B8" s="7"/>
      <c r="BL8" s="4"/>
      <c r="BM8"/>
    </row>
    <row r="9" spans="1:65" ht="13.5" customHeight="1">
      <c r="A9" s="9" t="s">
        <v>640</v>
      </c>
      <c r="B9" s="7"/>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BL9" s="4"/>
      <c r="BM9"/>
    </row>
    <row r="10" spans="1:65" ht="13.5" customHeight="1">
      <c r="A10" s="7" t="s">
        <v>371</v>
      </c>
      <c r="B10" s="7"/>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BL10" s="4"/>
      <c r="BM10"/>
    </row>
    <row r="11" spans="1:65" ht="13.5" customHeight="1">
      <c r="A11" s="7" t="s">
        <v>49</v>
      </c>
      <c r="B11" s="7"/>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L11" s="4"/>
      <c r="BM11"/>
    </row>
    <row r="12" spans="1:65" ht="13.5" customHeight="1">
      <c r="A12" s="7" t="s">
        <v>263</v>
      </c>
      <c r="B12" s="92"/>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L12" s="4"/>
      <c r="BM12"/>
    </row>
    <row r="13" spans="1:65" ht="13.5" customHeight="1">
      <c r="A13" s="7" t="s">
        <v>456</v>
      </c>
      <c r="B13" s="7"/>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4"/>
      <c r="BM13"/>
    </row>
    <row r="14" spans="1:65" ht="13.5" customHeight="1">
      <c r="A14" s="7" t="s">
        <v>989</v>
      </c>
      <c r="B14" s="7"/>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4"/>
      <c r="BM14"/>
    </row>
    <row r="15" spans="1:65" ht="13.5" customHeight="1">
      <c r="A15" s="7" t="s">
        <v>205</v>
      </c>
      <c r="B15" s="7"/>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4"/>
      <c r="BM15"/>
    </row>
    <row r="16" spans="1:65" ht="13.5" customHeight="1">
      <c r="A16" s="7" t="s">
        <v>106</v>
      </c>
      <c r="B16" s="16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4"/>
      <c r="BM16"/>
    </row>
    <row r="17" spans="1:65" ht="13.5" customHeight="1">
      <c r="A17" s="7" t="s">
        <v>372</v>
      </c>
      <c r="B17" s="7"/>
      <c r="C17" s="163"/>
      <c r="D17" s="163"/>
      <c r="E17" s="163"/>
      <c r="F17" s="163"/>
      <c r="G17" s="163"/>
      <c r="H17" s="163"/>
      <c r="I17" s="163"/>
      <c r="J17" s="163"/>
      <c r="K17" s="163"/>
      <c r="L17" s="163"/>
      <c r="M17" s="163"/>
      <c r="N17" s="163"/>
      <c r="O17" s="163"/>
      <c r="P17" s="163"/>
      <c r="Q17" s="163"/>
      <c r="R17" s="163"/>
      <c r="S17" s="163"/>
      <c r="T17" s="163"/>
      <c r="U17" s="163"/>
      <c r="V17" s="163"/>
      <c r="W17" s="163"/>
      <c r="X17" s="163"/>
      <c r="Y17" s="163"/>
      <c r="Z17" s="163"/>
      <c r="AA17" s="163"/>
      <c r="AB17" s="163"/>
      <c r="AC17" s="163"/>
      <c r="AD17" s="163"/>
      <c r="AE17" s="163"/>
      <c r="AF17" s="163"/>
      <c r="AG17" s="163"/>
      <c r="AH17" s="163"/>
      <c r="AI17" s="163"/>
      <c r="AJ17" s="163"/>
      <c r="AK17" s="163"/>
      <c r="AL17" s="163"/>
      <c r="AM17" s="163"/>
      <c r="AN17" s="163"/>
      <c r="AO17" s="163"/>
      <c r="AP17" s="163"/>
      <c r="AQ17" s="163"/>
      <c r="AR17" s="163"/>
      <c r="AS17" s="163"/>
      <c r="AT17" s="163"/>
      <c r="AU17" s="163"/>
      <c r="AV17" s="163"/>
      <c r="AW17" s="163"/>
      <c r="AX17" s="163"/>
      <c r="AY17" s="163"/>
      <c r="AZ17" s="5"/>
      <c r="BA17" s="5"/>
      <c r="BB17" s="5"/>
      <c r="BC17" s="5"/>
      <c r="BD17" s="5"/>
      <c r="BE17" s="5"/>
      <c r="BF17" s="5"/>
      <c r="BG17" s="5"/>
      <c r="BH17" s="5"/>
      <c r="BI17" s="5"/>
      <c r="BJ17" s="5"/>
      <c r="BK17" s="5"/>
      <c r="BL17" s="4"/>
      <c r="BM17"/>
    </row>
    <row r="18" spans="1:65" ht="13.5" customHeight="1">
      <c r="A18" s="309"/>
      <c r="B18" s="7"/>
      <c r="C18" s="163"/>
      <c r="D18" s="163"/>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5"/>
      <c r="BA18" s="5"/>
      <c r="BB18" s="5"/>
      <c r="BC18" s="5"/>
      <c r="BD18" s="5"/>
      <c r="BE18" s="5"/>
      <c r="BF18" s="5"/>
      <c r="BG18" s="5"/>
      <c r="BH18" s="5"/>
      <c r="BI18" s="5"/>
      <c r="BJ18" s="5"/>
      <c r="BK18" s="5"/>
      <c r="BL18" s="4"/>
      <c r="BM18"/>
    </row>
    <row r="19" spans="1:65" ht="13.5" customHeight="1">
      <c r="A19" s="309"/>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5"/>
      <c r="BA19" s="5"/>
      <c r="BB19" s="5"/>
      <c r="BC19" s="5"/>
      <c r="BD19" s="5"/>
      <c r="BE19" s="5"/>
      <c r="BF19" s="5"/>
      <c r="BG19" s="5"/>
      <c r="BH19" s="5"/>
      <c r="BI19" s="5"/>
      <c r="BJ19" s="5"/>
      <c r="BK19" s="5"/>
      <c r="BL19" s="4"/>
      <c r="BM19"/>
    </row>
    <row r="20" spans="1:65" ht="6" customHeight="1">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5"/>
      <c r="BA20" s="5"/>
      <c r="BB20" s="5"/>
      <c r="BC20" s="5"/>
      <c r="BD20" s="5"/>
      <c r="BE20" s="5"/>
      <c r="BF20" s="5"/>
      <c r="BG20" s="5"/>
      <c r="BH20" s="5"/>
      <c r="BI20" s="5"/>
      <c r="BJ20" s="5"/>
      <c r="BK20" s="5"/>
      <c r="BL20" s="4"/>
      <c r="BM20"/>
    </row>
    <row r="21" spans="1:65" ht="14.25" customHeight="1">
      <c r="A21" s="657" t="s">
        <v>258</v>
      </c>
      <c r="B21" s="658"/>
      <c r="C21" s="658"/>
      <c r="D21" s="658"/>
      <c r="E21" s="658"/>
      <c r="F21" s="658"/>
      <c r="G21" s="658"/>
      <c r="H21" s="658"/>
      <c r="I21" s="658"/>
      <c r="J21" s="658"/>
      <c r="K21" s="658"/>
      <c r="L21" s="658"/>
      <c r="M21" s="658"/>
      <c r="N21" s="93"/>
      <c r="O21" s="93"/>
      <c r="P21" s="93"/>
      <c r="Q21" s="93"/>
      <c r="R21" s="93"/>
      <c r="S21" s="93"/>
      <c r="T21" s="93"/>
      <c r="U21" s="93"/>
      <c r="V21" s="93"/>
      <c r="W21" s="93"/>
      <c r="X21" s="132"/>
      <c r="Y21" s="133"/>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4"/>
      <c r="BM21"/>
    </row>
    <row r="22" spans="1:65" ht="13.5" customHeight="1">
      <c r="A22" s="698" t="s">
        <v>278</v>
      </c>
      <c r="B22" s="1076"/>
      <c r="C22" s="1076"/>
      <c r="D22" s="1076"/>
      <c r="E22" s="1076"/>
      <c r="F22" s="1076"/>
      <c r="G22" s="1076"/>
      <c r="H22" s="1076"/>
      <c r="I22" s="1076"/>
      <c r="J22" s="1076"/>
      <c r="K22" s="1076"/>
      <c r="L22" s="1076"/>
      <c r="M22" s="1076"/>
      <c r="N22" s="1076"/>
      <c r="O22" s="1076"/>
      <c r="P22" s="1076"/>
      <c r="Q22" s="1076"/>
      <c r="R22" s="1076"/>
      <c r="S22" s="699"/>
      <c r="T22" s="1079" t="s">
        <v>632</v>
      </c>
      <c r="U22" s="1076"/>
      <c r="V22" s="1076"/>
      <c r="W22" s="699"/>
      <c r="X22" s="1081" t="s">
        <v>634</v>
      </c>
      <c r="Y22" s="1082"/>
      <c r="Z22" s="1082"/>
      <c r="AA22" s="1083"/>
      <c r="AB22" s="1090" t="s">
        <v>10</v>
      </c>
      <c r="AC22" s="1091"/>
      <c r="AD22" s="1091"/>
      <c r="AE22" s="1092"/>
      <c r="AF22" s="1076" t="s">
        <v>12</v>
      </c>
      <c r="AG22" s="1076"/>
      <c r="AH22" s="1076"/>
      <c r="AI22" s="1076"/>
      <c r="AJ22" s="699"/>
      <c r="AK22" s="1099" t="s">
        <v>17</v>
      </c>
      <c r="AL22" s="1100"/>
      <c r="AM22" s="1100"/>
      <c r="AN22" s="1100"/>
      <c r="AO22" s="1100"/>
      <c r="AP22" s="1100"/>
      <c r="AQ22" s="1100"/>
      <c r="AR22" s="1100"/>
      <c r="AS22" s="1100"/>
      <c r="AT22" s="1100"/>
      <c r="AU22" s="1100"/>
      <c r="AV22" s="1101"/>
      <c r="AW22" s="134"/>
      <c r="AX22" s="134"/>
      <c r="AY22" s="134"/>
      <c r="AZ22" s="5"/>
      <c r="BA22" s="5"/>
      <c r="BB22" s="5"/>
      <c r="BC22" s="5"/>
      <c r="BD22" s="5"/>
      <c r="BE22" s="5"/>
      <c r="BF22" s="5"/>
      <c r="BG22" s="5"/>
      <c r="BH22" s="5"/>
      <c r="BI22" s="5"/>
      <c r="BJ22" s="5"/>
      <c r="BK22" s="5"/>
      <c r="BL22" s="4"/>
      <c r="BM22"/>
    </row>
    <row r="23" spans="1:65" ht="13.5" customHeight="1">
      <c r="A23" s="700"/>
      <c r="B23" s="1077"/>
      <c r="C23" s="1077"/>
      <c r="D23" s="1077"/>
      <c r="E23" s="1077"/>
      <c r="F23" s="1077"/>
      <c r="G23" s="1077"/>
      <c r="H23" s="1077"/>
      <c r="I23" s="1077"/>
      <c r="J23" s="1077"/>
      <c r="K23" s="1077"/>
      <c r="L23" s="1077"/>
      <c r="M23" s="1077"/>
      <c r="N23" s="1077"/>
      <c r="O23" s="1077"/>
      <c r="P23" s="1077"/>
      <c r="Q23" s="1077"/>
      <c r="R23" s="1077"/>
      <c r="S23" s="701"/>
      <c r="T23" s="1080"/>
      <c r="U23" s="1077"/>
      <c r="V23" s="1077"/>
      <c r="W23" s="701"/>
      <c r="X23" s="1084"/>
      <c r="Y23" s="1085"/>
      <c r="Z23" s="1085"/>
      <c r="AA23" s="1086"/>
      <c r="AB23" s="1093"/>
      <c r="AC23" s="1094"/>
      <c r="AD23" s="1094"/>
      <c r="AE23" s="1095"/>
      <c r="AF23" s="1077"/>
      <c r="AG23" s="1077"/>
      <c r="AH23" s="1077"/>
      <c r="AI23" s="1077"/>
      <c r="AJ23" s="701"/>
      <c r="AK23" s="1102"/>
      <c r="AL23" s="1103"/>
      <c r="AM23" s="1103"/>
      <c r="AN23" s="1103"/>
      <c r="AO23" s="1103"/>
      <c r="AP23" s="1103"/>
      <c r="AQ23" s="1103"/>
      <c r="AR23" s="1103"/>
      <c r="AS23" s="1103"/>
      <c r="AT23" s="1103"/>
      <c r="AU23" s="1103"/>
      <c r="AV23" s="1104"/>
      <c r="AW23" s="134"/>
      <c r="AX23" s="134"/>
      <c r="AY23" s="134"/>
      <c r="AZ23" s="5"/>
      <c r="BA23" s="5"/>
      <c r="BB23" s="5"/>
      <c r="BC23" s="5"/>
      <c r="BD23" s="5"/>
      <c r="BE23" s="5"/>
      <c r="BF23" s="5"/>
      <c r="BG23" s="5"/>
      <c r="BH23" s="5"/>
      <c r="BI23" s="5"/>
      <c r="BJ23" s="5"/>
      <c r="BK23" s="5"/>
      <c r="BL23" s="4"/>
      <c r="BM23"/>
    </row>
    <row r="24" spans="1:65" ht="13.5" customHeight="1">
      <c r="A24" s="702"/>
      <c r="B24" s="1078"/>
      <c r="C24" s="1078"/>
      <c r="D24" s="1078"/>
      <c r="E24" s="1078"/>
      <c r="F24" s="1078"/>
      <c r="G24" s="1078"/>
      <c r="H24" s="1078"/>
      <c r="I24" s="1078"/>
      <c r="J24" s="1078"/>
      <c r="K24" s="1078"/>
      <c r="L24" s="1078"/>
      <c r="M24" s="1078"/>
      <c r="N24" s="1078"/>
      <c r="O24" s="1078"/>
      <c r="P24" s="1078"/>
      <c r="Q24" s="1078"/>
      <c r="R24" s="1078"/>
      <c r="S24" s="703"/>
      <c r="T24" s="702"/>
      <c r="U24" s="1078"/>
      <c r="V24" s="1078"/>
      <c r="W24" s="703"/>
      <c r="X24" s="1087"/>
      <c r="Y24" s="1088"/>
      <c r="Z24" s="1088"/>
      <c r="AA24" s="1089"/>
      <c r="AB24" s="1096"/>
      <c r="AC24" s="1097"/>
      <c r="AD24" s="1097"/>
      <c r="AE24" s="1098"/>
      <c r="AF24" s="1078"/>
      <c r="AG24" s="1078"/>
      <c r="AH24" s="1078"/>
      <c r="AI24" s="1078"/>
      <c r="AJ24" s="703"/>
      <c r="AK24" s="1105"/>
      <c r="AL24" s="1106"/>
      <c r="AM24" s="1106"/>
      <c r="AN24" s="1106"/>
      <c r="AO24" s="1106"/>
      <c r="AP24" s="1106"/>
      <c r="AQ24" s="1106"/>
      <c r="AR24" s="1106"/>
      <c r="AS24" s="1106"/>
      <c r="AT24" s="1106"/>
      <c r="AU24" s="1106"/>
      <c r="AV24" s="1107"/>
      <c r="AW24" s="1"/>
      <c r="AX24" s="1"/>
      <c r="AY24" s="1"/>
      <c r="AZ24" s="5"/>
      <c r="BA24" s="5"/>
      <c r="BB24" s="5"/>
      <c r="BC24" s="5"/>
      <c r="BD24" s="5"/>
      <c r="BE24" s="5"/>
      <c r="BF24" s="5"/>
      <c r="BG24" s="5"/>
      <c r="BH24" s="5"/>
      <c r="BI24" s="5"/>
      <c r="BJ24" s="5"/>
      <c r="BK24" s="5"/>
      <c r="BL24" s="4"/>
      <c r="BM24"/>
    </row>
    <row r="25" spans="1:65" ht="24" customHeight="1">
      <c r="A25" s="1113" t="s">
        <v>260</v>
      </c>
      <c r="B25" s="1114"/>
      <c r="C25" s="1114"/>
      <c r="D25" s="1114"/>
      <c r="E25" s="1114"/>
      <c r="F25" s="1114"/>
      <c r="G25" s="1114"/>
      <c r="H25" s="1114"/>
      <c r="I25" s="1114"/>
      <c r="J25" s="1114"/>
      <c r="K25" s="1114"/>
      <c r="L25" s="1114"/>
      <c r="M25" s="1114"/>
      <c r="N25" s="1114"/>
      <c r="O25" s="1114"/>
      <c r="P25" s="1114"/>
      <c r="Q25" s="1114"/>
      <c r="R25" s="1114"/>
      <c r="S25" s="1115"/>
      <c r="T25" s="1116">
        <v>1200</v>
      </c>
      <c r="U25" s="1117"/>
      <c r="V25" s="1117"/>
      <c r="W25" s="1118"/>
      <c r="X25" s="1119">
        <f>INT(T25*0.9)</f>
        <v>1080</v>
      </c>
      <c r="Y25" s="1120"/>
      <c r="Z25" s="1120"/>
      <c r="AA25" s="1121"/>
      <c r="AB25" s="1122" t="s">
        <v>259</v>
      </c>
      <c r="AC25" s="1123"/>
      <c r="AD25" s="1123"/>
      <c r="AE25" s="1124"/>
      <c r="AF25" s="1125"/>
      <c r="AG25" s="1126"/>
      <c r="AH25" s="1126"/>
      <c r="AI25" s="1126"/>
      <c r="AJ25" s="1127"/>
      <c r="AK25" s="963"/>
      <c r="AL25" s="964"/>
      <c r="AM25" s="964"/>
      <c r="AN25" s="964"/>
      <c r="AO25" s="964"/>
      <c r="AP25" s="964"/>
      <c r="AQ25" s="964"/>
      <c r="AR25" s="964"/>
      <c r="AS25" s="964"/>
      <c r="AT25" s="964"/>
      <c r="AU25" s="964"/>
      <c r="AV25" s="965"/>
      <c r="AW25" s="55"/>
      <c r="AX25" s="138"/>
      <c r="AY25" s="139"/>
      <c r="BL25" s="4"/>
      <c r="BM25"/>
    </row>
    <row r="26" spans="1:65" ht="4.5" customHeight="1">
      <c r="A26" s="94"/>
      <c r="B26" s="94"/>
      <c r="C26" s="94"/>
      <c r="D26" s="94"/>
      <c r="E26" s="94"/>
      <c r="F26" s="94"/>
      <c r="G26" s="94"/>
      <c r="H26" s="94"/>
      <c r="I26" s="94"/>
      <c r="J26" s="94"/>
      <c r="K26" s="94"/>
      <c r="L26" s="94"/>
      <c r="M26" s="94"/>
      <c r="N26" s="95"/>
      <c r="O26" s="95"/>
      <c r="P26" s="95"/>
      <c r="Q26" s="96"/>
      <c r="R26" s="96"/>
      <c r="S26" s="96"/>
      <c r="T26" s="96"/>
      <c r="U26" s="96"/>
      <c r="V26" s="96"/>
      <c r="W26" s="96"/>
      <c r="X26" s="96"/>
      <c r="Y26" s="96"/>
      <c r="Z26" s="96"/>
      <c r="AA26" s="97"/>
      <c r="AB26" s="97"/>
      <c r="AC26" s="97"/>
      <c r="AD26" s="97"/>
      <c r="AE26" s="97"/>
      <c r="AF26" s="97"/>
      <c r="AG26" s="97"/>
      <c r="AH26" s="97"/>
      <c r="AI26" s="97"/>
      <c r="AJ26" s="97"/>
      <c r="AK26" s="97"/>
      <c r="AL26" s="97"/>
      <c r="AM26" s="97"/>
      <c r="AN26" s="97"/>
      <c r="AO26" s="97"/>
      <c r="AP26" s="97"/>
      <c r="AQ26" s="97"/>
      <c r="AR26" s="97"/>
      <c r="AS26" s="97"/>
      <c r="AT26" s="97"/>
      <c r="AU26" s="97"/>
      <c r="AV26" s="97"/>
      <c r="AW26" s="97"/>
      <c r="AX26" s="97"/>
      <c r="AY26" s="97"/>
      <c r="BL26" s="5"/>
      <c r="BM26"/>
    </row>
    <row r="27" spans="1:65" ht="9.75" customHeight="1">
      <c r="A27" s="94"/>
      <c r="B27" s="94"/>
      <c r="C27" s="94"/>
      <c r="D27" s="94"/>
      <c r="E27" s="94"/>
      <c r="F27" s="94"/>
      <c r="G27" s="94"/>
      <c r="H27" s="94"/>
      <c r="I27" s="94"/>
      <c r="J27" s="94"/>
      <c r="K27" s="94"/>
      <c r="L27" s="94"/>
      <c r="M27" s="94"/>
      <c r="N27" s="95"/>
      <c r="O27" s="95"/>
      <c r="P27" s="95"/>
      <c r="Q27" s="96"/>
      <c r="R27" s="96"/>
      <c r="S27" s="96"/>
      <c r="T27" s="96"/>
      <c r="U27" s="96"/>
      <c r="V27" s="96"/>
      <c r="W27" s="96"/>
      <c r="X27" s="96"/>
      <c r="Y27" s="96"/>
      <c r="Z27" s="96"/>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BL27" s="5"/>
      <c r="BM27"/>
    </row>
    <row r="28" spans="1:65" ht="7.5" customHeight="1">
      <c r="A28" s="39"/>
      <c r="B28" s="140"/>
      <c r="C28" s="140"/>
      <c r="D28" s="140"/>
      <c r="E28" s="140"/>
      <c r="F28" s="140"/>
      <c r="G28" s="140"/>
      <c r="H28" s="140"/>
      <c r="I28" s="140"/>
      <c r="J28" s="140"/>
      <c r="K28" s="140"/>
      <c r="L28" s="968" t="s">
        <v>261</v>
      </c>
      <c r="M28" s="968"/>
      <c r="N28" s="968"/>
      <c r="O28" s="968"/>
      <c r="P28" s="968"/>
      <c r="Q28" s="968"/>
      <c r="R28" s="968"/>
      <c r="S28" s="968"/>
      <c r="T28" s="968"/>
      <c r="U28" s="968"/>
      <c r="V28" s="968"/>
      <c r="W28" s="968"/>
      <c r="X28" s="968"/>
      <c r="Y28" s="968"/>
      <c r="Z28" s="968"/>
      <c r="AA28" s="968"/>
      <c r="AB28" s="968"/>
      <c r="AC28" s="968"/>
      <c r="AD28" s="968"/>
      <c r="AE28" s="968"/>
      <c r="AF28" s="968"/>
      <c r="AG28" s="968"/>
      <c r="AH28" s="968"/>
      <c r="AI28" s="968"/>
      <c r="AJ28" s="140"/>
      <c r="AK28" s="140"/>
      <c r="AL28" s="140"/>
      <c r="AM28" s="140"/>
      <c r="AN28" s="140"/>
      <c r="AO28" s="140"/>
      <c r="AP28" s="140"/>
      <c r="AQ28" s="140"/>
      <c r="AR28" s="140"/>
      <c r="AS28" s="140"/>
      <c r="AT28" s="140"/>
      <c r="AU28" s="140"/>
      <c r="AV28" s="140"/>
      <c r="AW28" s="141"/>
      <c r="AX28" s="141"/>
      <c r="AY28" s="141"/>
      <c r="BL28" s="4"/>
      <c r="BM28"/>
    </row>
    <row r="29" spans="1:65" ht="7.5" customHeight="1">
      <c r="A29" s="128"/>
      <c r="B29" s="128"/>
      <c r="C29" s="128"/>
      <c r="D29" s="128"/>
      <c r="E29" s="128"/>
      <c r="F29" s="128"/>
      <c r="G29" s="128"/>
      <c r="H29" s="128"/>
      <c r="I29" s="128"/>
      <c r="J29" s="128"/>
      <c r="K29" s="128"/>
      <c r="L29" s="968"/>
      <c r="M29" s="968"/>
      <c r="N29" s="968"/>
      <c r="O29" s="968"/>
      <c r="P29" s="968"/>
      <c r="Q29" s="968"/>
      <c r="R29" s="968"/>
      <c r="S29" s="968"/>
      <c r="T29" s="968"/>
      <c r="U29" s="968"/>
      <c r="V29" s="968"/>
      <c r="W29" s="968"/>
      <c r="X29" s="968"/>
      <c r="Y29" s="968"/>
      <c r="Z29" s="968"/>
      <c r="AA29" s="968"/>
      <c r="AB29" s="968"/>
      <c r="AC29" s="968"/>
      <c r="AD29" s="968"/>
      <c r="AE29" s="968"/>
      <c r="AF29" s="968"/>
      <c r="AG29" s="968"/>
      <c r="AH29" s="968"/>
      <c r="AI29" s="968"/>
      <c r="AJ29" s="81"/>
      <c r="AK29" s="81"/>
      <c r="AL29" s="81"/>
      <c r="AM29" s="81"/>
      <c r="AN29" s="81"/>
      <c r="AO29" s="81"/>
      <c r="AP29" s="81"/>
      <c r="AQ29" s="81"/>
      <c r="AR29" s="81"/>
      <c r="AS29" s="81"/>
      <c r="AT29" s="81"/>
      <c r="AU29" s="81"/>
      <c r="AV29" s="81"/>
      <c r="AW29" s="97"/>
      <c r="AX29" s="97"/>
      <c r="AY29" s="97"/>
      <c r="BL29" s="5"/>
      <c r="BM29"/>
    </row>
    <row r="30" spans="1:65" ht="9.75" customHeight="1">
      <c r="A30" s="2"/>
      <c r="BL30" s="4"/>
      <c r="BM30"/>
    </row>
    <row r="31" spans="1:65" ht="13.5" customHeight="1">
      <c r="A31" s="9" t="s">
        <v>262</v>
      </c>
      <c r="B31"/>
      <c r="C31" s="94"/>
      <c r="D31" s="94"/>
      <c r="E31" s="94"/>
      <c r="F31" s="94"/>
      <c r="G31" s="94"/>
      <c r="H31" s="94"/>
      <c r="I31" s="94"/>
      <c r="J31" s="94"/>
      <c r="K31" s="94"/>
      <c r="L31" s="94"/>
      <c r="M31" s="94"/>
      <c r="N31" s="95"/>
      <c r="O31" s="95"/>
      <c r="P31" s="95"/>
      <c r="Q31" s="96"/>
      <c r="R31" s="96"/>
      <c r="S31" s="96"/>
      <c r="T31" s="96"/>
      <c r="U31" s="96"/>
      <c r="V31" s="96"/>
      <c r="W31" s="96"/>
      <c r="X31" s="96"/>
      <c r="Y31" s="96"/>
      <c r="Z31" s="96"/>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BL31" s="5"/>
      <c r="BM31"/>
    </row>
    <row r="32" spans="1:65" ht="13.5" customHeight="1">
      <c r="A32" s="9" t="s">
        <v>264</v>
      </c>
      <c r="B32"/>
      <c r="BL32" s="4"/>
      <c r="BM32"/>
    </row>
    <row r="33" spans="1:65" ht="13.5" customHeight="1">
      <c r="A33" s="9" t="s">
        <v>265</v>
      </c>
      <c r="B33"/>
      <c r="C33" s="94"/>
      <c r="D33" s="94"/>
      <c r="E33" s="94"/>
      <c r="F33" s="94"/>
      <c r="G33" s="94"/>
      <c r="H33" s="94"/>
      <c r="I33" s="94"/>
      <c r="J33" s="94"/>
      <c r="K33" s="94"/>
      <c r="L33" s="94"/>
      <c r="M33" s="94"/>
      <c r="N33" s="95"/>
      <c r="O33" s="95"/>
      <c r="P33" s="95"/>
      <c r="Q33" s="96"/>
      <c r="R33" s="96"/>
      <c r="S33" s="96"/>
      <c r="T33" s="96"/>
      <c r="U33" s="96"/>
      <c r="V33" s="96"/>
      <c r="W33" s="96"/>
      <c r="X33" s="96"/>
      <c r="Y33" s="96"/>
      <c r="Z33" s="96"/>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BL33" s="5"/>
      <c r="BM33"/>
    </row>
    <row r="34" spans="1:65" ht="13.5" customHeight="1">
      <c r="A34" s="9" t="s">
        <v>268</v>
      </c>
      <c r="B34"/>
      <c r="BL34" s="4"/>
      <c r="BM34"/>
    </row>
    <row r="35" spans="1:65" ht="13.5" customHeight="1">
      <c r="A35" s="9" t="s">
        <v>266</v>
      </c>
      <c r="B35"/>
      <c r="C35" s="94"/>
      <c r="D35" s="94"/>
      <c r="E35" s="94"/>
      <c r="F35" s="94"/>
      <c r="G35" s="94"/>
      <c r="H35" s="94"/>
      <c r="I35" s="94"/>
      <c r="J35" s="94"/>
      <c r="K35" s="94"/>
      <c r="L35" s="94"/>
      <c r="M35" s="94"/>
      <c r="N35" s="95"/>
      <c r="O35" s="95"/>
      <c r="P35" s="95"/>
      <c r="Q35" s="96"/>
      <c r="R35" s="96"/>
      <c r="S35" s="96"/>
      <c r="T35" s="96"/>
      <c r="U35" s="96"/>
      <c r="V35" s="96"/>
      <c r="W35" s="96"/>
      <c r="X35" s="96"/>
      <c r="Y35" s="96"/>
      <c r="Z35" s="96"/>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BL35" s="5"/>
      <c r="BM35"/>
    </row>
    <row r="36" spans="1:65" ht="9.75" customHeight="1">
      <c r="A36" s="9"/>
      <c r="B36"/>
      <c r="C36" s="94"/>
      <c r="D36" s="94"/>
      <c r="E36" s="94"/>
      <c r="F36" s="94"/>
      <c r="G36" s="94"/>
      <c r="H36" s="94"/>
      <c r="I36" s="94"/>
      <c r="J36" s="94"/>
      <c r="K36" s="94"/>
      <c r="L36" s="94"/>
      <c r="M36" s="94"/>
      <c r="N36" s="95"/>
      <c r="O36" s="95"/>
      <c r="P36" s="95"/>
      <c r="Q36" s="96"/>
      <c r="R36" s="96"/>
      <c r="S36" s="96"/>
      <c r="T36" s="96"/>
      <c r="U36" s="96"/>
      <c r="V36" s="96"/>
      <c r="W36" s="96"/>
      <c r="X36" s="96"/>
      <c r="Y36" s="96"/>
      <c r="Z36" s="96"/>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BL36" s="5"/>
      <c r="BM36"/>
    </row>
    <row r="37" spans="1:65" ht="15" customHeight="1">
      <c r="A37" s="142" t="s">
        <v>128</v>
      </c>
      <c r="B37"/>
      <c r="C37" s="94"/>
      <c r="D37" s="94"/>
      <c r="E37" s="94"/>
      <c r="F37" s="94"/>
      <c r="G37" s="94"/>
      <c r="H37" s="94"/>
      <c r="I37" s="94"/>
      <c r="J37" s="94"/>
      <c r="K37" s="94"/>
      <c r="L37" s="94"/>
      <c r="M37" s="94"/>
      <c r="N37" s="95"/>
      <c r="O37" s="95"/>
      <c r="P37" s="95"/>
      <c r="Q37" s="96"/>
      <c r="R37" s="96"/>
      <c r="S37" s="96"/>
      <c r="T37" s="96"/>
      <c r="U37" s="96"/>
      <c r="V37" s="96"/>
      <c r="W37" s="96"/>
      <c r="X37" s="96"/>
      <c r="Y37" s="96"/>
      <c r="Z37" s="96"/>
      <c r="AA37" s="97"/>
      <c r="AB37" s="97"/>
      <c r="AC37" s="97"/>
      <c r="AD37" s="97"/>
      <c r="AE37" s="97"/>
      <c r="AF37" s="97"/>
      <c r="AG37" s="97"/>
      <c r="AH37" s="97"/>
      <c r="AI37" s="97"/>
      <c r="AJ37" s="97"/>
      <c r="AK37" s="97"/>
      <c r="AL37" s="97"/>
      <c r="AM37" s="97"/>
      <c r="AN37" s="97"/>
      <c r="AO37" s="97"/>
      <c r="AP37" s="97"/>
      <c r="AQ37" s="97"/>
      <c r="AR37" s="97"/>
      <c r="AS37" s="97"/>
      <c r="AT37" s="97"/>
      <c r="AU37" s="97"/>
      <c r="AV37" s="97"/>
      <c r="AW37" s="97"/>
      <c r="AX37" s="97"/>
      <c r="AY37" s="97"/>
      <c r="BL37" s="5"/>
      <c r="BM37"/>
    </row>
    <row r="38" spans="1:65" ht="24" customHeight="1" thickBot="1">
      <c r="A38" s="1041" t="s">
        <v>215</v>
      </c>
      <c r="B38" s="558"/>
      <c r="C38" s="1070" t="s">
        <v>216</v>
      </c>
      <c r="D38" s="1070"/>
      <c r="E38" s="1070"/>
      <c r="F38" s="1070"/>
      <c r="G38" s="1070"/>
      <c r="H38" s="1070"/>
      <c r="I38" s="1070"/>
      <c r="J38" s="1070"/>
      <c r="K38" s="1070"/>
      <c r="L38" s="1070"/>
      <c r="M38" s="1070"/>
      <c r="N38" s="1070"/>
      <c r="O38" s="1071" t="s">
        <v>198</v>
      </c>
      <c r="P38" s="1071"/>
      <c r="Q38" s="1071"/>
      <c r="R38" s="1071"/>
      <c r="S38" s="1108" t="s">
        <v>217</v>
      </c>
      <c r="T38" s="1109"/>
      <c r="U38" s="1109"/>
      <c r="V38" s="1109"/>
      <c r="W38" s="1109"/>
      <c r="X38" s="1110"/>
      <c r="Y38" s="1041" t="s">
        <v>215</v>
      </c>
      <c r="Z38" s="558"/>
      <c r="AA38" s="1111" t="s">
        <v>216</v>
      </c>
      <c r="AB38" s="1112"/>
      <c r="AC38" s="1112"/>
      <c r="AD38" s="1112"/>
      <c r="AE38" s="1112"/>
      <c r="AF38" s="1112"/>
      <c r="AG38" s="1112"/>
      <c r="AH38" s="1112"/>
      <c r="AI38" s="1112"/>
      <c r="AJ38" s="1112"/>
      <c r="AK38" s="1112"/>
      <c r="AL38" s="1112"/>
      <c r="AM38" s="1071" t="s">
        <v>198</v>
      </c>
      <c r="AN38" s="1071"/>
      <c r="AO38" s="1071"/>
      <c r="AP38" s="1071"/>
      <c r="AQ38" s="1108" t="s">
        <v>217</v>
      </c>
      <c r="AR38" s="1109"/>
      <c r="AS38" s="1109"/>
      <c r="AT38" s="1109"/>
      <c r="AU38" s="1109"/>
      <c r="AV38" s="1110"/>
      <c r="AW38" s="143"/>
      <c r="AX38" s="144"/>
      <c r="AY38" s="144"/>
      <c r="BL38" s="5"/>
      <c r="BM38"/>
    </row>
    <row r="39" spans="1:65" ht="24" customHeight="1">
      <c r="A39" s="1041">
        <v>1</v>
      </c>
      <c r="B39" s="1042"/>
      <c r="C39" s="1061"/>
      <c r="D39" s="1062"/>
      <c r="E39" s="1062"/>
      <c r="F39" s="1062"/>
      <c r="G39" s="1062"/>
      <c r="H39" s="1062"/>
      <c r="I39" s="1062"/>
      <c r="J39" s="1062"/>
      <c r="K39" s="1062"/>
      <c r="L39" s="1062"/>
      <c r="M39" s="1062"/>
      <c r="N39" s="1063"/>
      <c r="O39" s="1052"/>
      <c r="P39" s="1053"/>
      <c r="Q39" s="1053"/>
      <c r="R39" s="1054"/>
      <c r="S39" s="1049"/>
      <c r="T39" s="1050"/>
      <c r="U39" s="1050"/>
      <c r="V39" s="1050"/>
      <c r="W39" s="1050"/>
      <c r="X39" s="1051"/>
      <c r="Y39" s="1041">
        <v>6</v>
      </c>
      <c r="Z39" s="1042"/>
      <c r="AA39" s="1064"/>
      <c r="AB39" s="1065"/>
      <c r="AC39" s="1065"/>
      <c r="AD39" s="1065"/>
      <c r="AE39" s="1065"/>
      <c r="AF39" s="1065"/>
      <c r="AG39" s="1065"/>
      <c r="AH39" s="1065"/>
      <c r="AI39" s="1065"/>
      <c r="AJ39" s="1065"/>
      <c r="AK39" s="1065"/>
      <c r="AL39" s="1066"/>
      <c r="AM39" s="1052"/>
      <c r="AN39" s="1053"/>
      <c r="AO39" s="1053"/>
      <c r="AP39" s="1054"/>
      <c r="AQ39" s="1038"/>
      <c r="AR39" s="1039"/>
      <c r="AS39" s="1039"/>
      <c r="AT39" s="1039"/>
      <c r="AU39" s="1039"/>
      <c r="AV39" s="1040"/>
      <c r="AW39" s="145"/>
      <c r="AX39" s="146"/>
      <c r="AY39" s="146"/>
      <c r="BL39" s="5"/>
      <c r="BM39"/>
    </row>
    <row r="40" spans="1:65" ht="24" customHeight="1">
      <c r="A40" s="1041">
        <v>2</v>
      </c>
      <c r="B40" s="1042"/>
      <c r="C40" s="1043"/>
      <c r="D40" s="1044"/>
      <c r="E40" s="1044"/>
      <c r="F40" s="1044"/>
      <c r="G40" s="1044"/>
      <c r="H40" s="1044"/>
      <c r="I40" s="1044"/>
      <c r="J40" s="1044"/>
      <c r="K40" s="1044"/>
      <c r="L40" s="1044"/>
      <c r="M40" s="1044"/>
      <c r="N40" s="1045"/>
      <c r="O40" s="1046"/>
      <c r="P40" s="1047"/>
      <c r="Q40" s="1047"/>
      <c r="R40" s="1048"/>
      <c r="S40" s="1049"/>
      <c r="T40" s="1050"/>
      <c r="U40" s="1050"/>
      <c r="V40" s="1050"/>
      <c r="W40" s="1050"/>
      <c r="X40" s="1051"/>
      <c r="Y40" s="1041">
        <v>7</v>
      </c>
      <c r="Z40" s="1042"/>
      <c r="AA40" s="1055"/>
      <c r="AB40" s="1056"/>
      <c r="AC40" s="1056"/>
      <c r="AD40" s="1056"/>
      <c r="AE40" s="1056"/>
      <c r="AF40" s="1056"/>
      <c r="AG40" s="1056"/>
      <c r="AH40" s="1056"/>
      <c r="AI40" s="1056"/>
      <c r="AJ40" s="1056"/>
      <c r="AK40" s="1056"/>
      <c r="AL40" s="1057"/>
      <c r="AM40" s="1046"/>
      <c r="AN40" s="1047"/>
      <c r="AO40" s="1047"/>
      <c r="AP40" s="1048"/>
      <c r="AQ40" s="1038"/>
      <c r="AR40" s="1039"/>
      <c r="AS40" s="1039"/>
      <c r="AT40" s="1039"/>
      <c r="AU40" s="1039"/>
      <c r="AV40" s="1040"/>
      <c r="AW40" s="145"/>
      <c r="AX40" s="146"/>
      <c r="AY40" s="146"/>
      <c r="BL40" s="5"/>
      <c r="BM40"/>
    </row>
    <row r="41" spans="1:65" ht="24" customHeight="1">
      <c r="A41" s="1041">
        <v>3</v>
      </c>
      <c r="B41" s="1042"/>
      <c r="C41" s="1043"/>
      <c r="D41" s="1044"/>
      <c r="E41" s="1044"/>
      <c r="F41" s="1044"/>
      <c r="G41" s="1044"/>
      <c r="H41" s="1044"/>
      <c r="I41" s="1044"/>
      <c r="J41" s="1044"/>
      <c r="K41" s="1044"/>
      <c r="L41" s="1044"/>
      <c r="M41" s="1044"/>
      <c r="N41" s="1045"/>
      <c r="O41" s="1046"/>
      <c r="P41" s="1047"/>
      <c r="Q41" s="1047"/>
      <c r="R41" s="1048"/>
      <c r="S41" s="1049"/>
      <c r="T41" s="1050"/>
      <c r="U41" s="1050"/>
      <c r="V41" s="1050"/>
      <c r="W41" s="1050"/>
      <c r="X41" s="1051"/>
      <c r="Y41" s="1041">
        <v>8</v>
      </c>
      <c r="Z41" s="1042"/>
      <c r="AA41" s="1055"/>
      <c r="AB41" s="1056"/>
      <c r="AC41" s="1056"/>
      <c r="AD41" s="1056"/>
      <c r="AE41" s="1056"/>
      <c r="AF41" s="1056"/>
      <c r="AG41" s="1056"/>
      <c r="AH41" s="1056"/>
      <c r="AI41" s="1056"/>
      <c r="AJ41" s="1056"/>
      <c r="AK41" s="1056"/>
      <c r="AL41" s="1057"/>
      <c r="AM41" s="1046"/>
      <c r="AN41" s="1047"/>
      <c r="AO41" s="1047"/>
      <c r="AP41" s="1048"/>
      <c r="AQ41" s="1038"/>
      <c r="AR41" s="1039"/>
      <c r="AS41" s="1039"/>
      <c r="AT41" s="1039"/>
      <c r="AU41" s="1039"/>
      <c r="AV41" s="1040"/>
      <c r="AW41" s="145"/>
      <c r="AX41" s="146"/>
      <c r="AY41" s="146"/>
      <c r="BL41" s="5"/>
      <c r="BM41"/>
    </row>
    <row r="42" spans="1:65" ht="24" customHeight="1">
      <c r="A42" s="1041">
        <v>4</v>
      </c>
      <c r="B42" s="1042"/>
      <c r="C42" s="1043"/>
      <c r="D42" s="1044"/>
      <c r="E42" s="1044"/>
      <c r="F42" s="1044"/>
      <c r="G42" s="1044"/>
      <c r="H42" s="1044"/>
      <c r="I42" s="1044"/>
      <c r="J42" s="1044"/>
      <c r="K42" s="1044"/>
      <c r="L42" s="1044"/>
      <c r="M42" s="1044"/>
      <c r="N42" s="1045"/>
      <c r="O42" s="1046"/>
      <c r="P42" s="1047"/>
      <c r="Q42" s="1047"/>
      <c r="R42" s="1048"/>
      <c r="S42" s="1049"/>
      <c r="T42" s="1050"/>
      <c r="U42" s="1050"/>
      <c r="V42" s="1050"/>
      <c r="W42" s="1050"/>
      <c r="X42" s="1051"/>
      <c r="Y42" s="1041">
        <v>9</v>
      </c>
      <c r="Z42" s="1042"/>
      <c r="AA42" s="1055"/>
      <c r="AB42" s="1056"/>
      <c r="AC42" s="1056"/>
      <c r="AD42" s="1056"/>
      <c r="AE42" s="1056"/>
      <c r="AF42" s="1056"/>
      <c r="AG42" s="1056"/>
      <c r="AH42" s="1056"/>
      <c r="AI42" s="1056"/>
      <c r="AJ42" s="1056"/>
      <c r="AK42" s="1056"/>
      <c r="AL42" s="1057"/>
      <c r="AM42" s="1046"/>
      <c r="AN42" s="1047"/>
      <c r="AO42" s="1047"/>
      <c r="AP42" s="1048"/>
      <c r="AQ42" s="1038"/>
      <c r="AR42" s="1039"/>
      <c r="AS42" s="1039"/>
      <c r="AT42" s="1039"/>
      <c r="AU42" s="1039"/>
      <c r="AV42" s="1040"/>
      <c r="AW42" s="145"/>
      <c r="AX42" s="146"/>
      <c r="AY42" s="146"/>
      <c r="BL42" s="5"/>
      <c r="BM42"/>
    </row>
    <row r="43" spans="1:65" ht="24" customHeight="1" thickBot="1">
      <c r="A43" s="1027">
        <v>5</v>
      </c>
      <c r="B43" s="1028"/>
      <c r="C43" s="1029"/>
      <c r="D43" s="1030"/>
      <c r="E43" s="1030"/>
      <c r="F43" s="1030"/>
      <c r="G43" s="1030"/>
      <c r="H43" s="1030"/>
      <c r="I43" s="1030"/>
      <c r="J43" s="1030"/>
      <c r="K43" s="1030"/>
      <c r="L43" s="1030"/>
      <c r="M43" s="1030"/>
      <c r="N43" s="1031"/>
      <c r="O43" s="1032"/>
      <c r="P43" s="1033"/>
      <c r="Q43" s="1033"/>
      <c r="R43" s="1034"/>
      <c r="S43" s="1035"/>
      <c r="T43" s="1036"/>
      <c r="U43" s="1036"/>
      <c r="V43" s="1036"/>
      <c r="W43" s="1036"/>
      <c r="X43" s="1037"/>
      <c r="Y43" s="1027">
        <v>10</v>
      </c>
      <c r="Z43" s="1028"/>
      <c r="AA43" s="1058"/>
      <c r="AB43" s="1059"/>
      <c r="AC43" s="1059"/>
      <c r="AD43" s="1059"/>
      <c r="AE43" s="1059"/>
      <c r="AF43" s="1059"/>
      <c r="AG43" s="1059"/>
      <c r="AH43" s="1059"/>
      <c r="AI43" s="1059"/>
      <c r="AJ43" s="1059"/>
      <c r="AK43" s="1059"/>
      <c r="AL43" s="1060"/>
      <c r="AM43" s="1032"/>
      <c r="AN43" s="1033"/>
      <c r="AO43" s="1033"/>
      <c r="AP43" s="1034"/>
      <c r="AQ43" s="1067"/>
      <c r="AR43" s="1068"/>
      <c r="AS43" s="1068"/>
      <c r="AT43" s="1068"/>
      <c r="AU43" s="1068"/>
      <c r="AV43" s="1069"/>
      <c r="AW43" s="145"/>
      <c r="AX43" s="146"/>
      <c r="AY43" s="146"/>
      <c r="BL43" s="4"/>
      <c r="BM43"/>
    </row>
    <row r="44" spans="1:65" ht="24" customHeight="1" thickBot="1" thickTop="1">
      <c r="A44" s="966" t="s">
        <v>267</v>
      </c>
      <c r="B44" s="967"/>
      <c r="C44" s="967"/>
      <c r="D44" s="967"/>
      <c r="E44" s="967"/>
      <c r="F44" s="967"/>
      <c r="G44" s="967"/>
      <c r="H44" s="967"/>
      <c r="I44" s="967"/>
      <c r="J44" s="967"/>
      <c r="K44" s="967"/>
      <c r="L44" s="967"/>
      <c r="M44" s="967"/>
      <c r="N44" s="967"/>
      <c r="O44" s="967"/>
      <c r="P44" s="967"/>
      <c r="Q44" s="967"/>
      <c r="R44" s="967"/>
      <c r="S44" s="967"/>
      <c r="T44" s="967"/>
      <c r="U44" s="967"/>
      <c r="V44" s="967"/>
      <c r="W44" s="967"/>
      <c r="X44" s="967"/>
      <c r="Y44" s="967"/>
      <c r="Z44" s="967"/>
      <c r="AA44" s="967"/>
      <c r="AB44" s="967"/>
      <c r="AC44" s="967"/>
      <c r="AD44" s="967"/>
      <c r="AE44" s="967"/>
      <c r="AF44" s="967"/>
      <c r="AG44" s="967"/>
      <c r="AH44" s="967"/>
      <c r="AI44" s="967"/>
      <c r="AJ44" s="967"/>
      <c r="AK44" s="967"/>
      <c r="AL44" s="164"/>
      <c r="AM44" s="1020">
        <f>IF(SUM(O39:R43)+SUM(AM39:AP43)=0,"",SUM(O39:R43)+SUM(AM39:AP43))</f>
      </c>
      <c r="AN44" s="1021"/>
      <c r="AO44" s="1021"/>
      <c r="AP44" s="1022"/>
      <c r="AQ44" s="1023"/>
      <c r="AR44" s="1024"/>
      <c r="AS44" s="1024"/>
      <c r="AT44" s="1024"/>
      <c r="AU44" s="1024"/>
      <c r="AV44" s="1025"/>
      <c r="AW44" s="147"/>
      <c r="AX44" s="1"/>
      <c r="AY44" s="1"/>
      <c r="BL44" s="4"/>
      <c r="BM44"/>
    </row>
    <row r="45" spans="1:65" ht="9.75" customHeight="1">
      <c r="A45" s="94"/>
      <c r="B45" s="94"/>
      <c r="C45" s="94"/>
      <c r="D45" s="94"/>
      <c r="E45" s="94"/>
      <c r="F45" s="94"/>
      <c r="G45" s="94"/>
      <c r="H45" s="94"/>
      <c r="I45" s="94"/>
      <c r="J45" s="94"/>
      <c r="K45" s="94"/>
      <c r="L45" s="94"/>
      <c r="M45" s="94"/>
      <c r="N45" s="95"/>
      <c r="O45" s="95"/>
      <c r="P45" s="95"/>
      <c r="Q45" s="96"/>
      <c r="R45" s="96"/>
      <c r="S45" s="96"/>
      <c r="T45" s="96"/>
      <c r="U45" s="96"/>
      <c r="V45" s="96"/>
      <c r="W45" s="96"/>
      <c r="X45" s="96"/>
      <c r="Y45" s="96"/>
      <c r="Z45" s="96"/>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7"/>
      <c r="AY45" s="97"/>
      <c r="BL45" s="5"/>
      <c r="BM45"/>
    </row>
    <row r="46" spans="2:65" ht="13.5" customHeight="1">
      <c r="B46" s="1"/>
      <c r="C46" s="1"/>
      <c r="D46" s="1"/>
      <c r="E46" s="1"/>
      <c r="F46" s="1"/>
      <c r="G46" s="1"/>
      <c r="L46" s="15" t="s">
        <v>23</v>
      </c>
      <c r="M46" s="7"/>
      <c r="N46" s="7"/>
      <c r="O46" s="7"/>
      <c r="P46" s="7"/>
      <c r="Q46" s="7"/>
      <c r="R46" s="7"/>
      <c r="S46" s="7"/>
      <c r="T46" s="7"/>
      <c r="U46" s="7"/>
      <c r="V46" s="7"/>
      <c r="W46" s="7"/>
      <c r="X46" s="7"/>
      <c r="Y46" s="7"/>
      <c r="Z46" s="7"/>
      <c r="AA46" s="1026" t="s">
        <v>616</v>
      </c>
      <c r="AB46" s="1026"/>
      <c r="AC46" s="1026"/>
      <c r="AD46" s="1026"/>
      <c r="AE46" s="1026"/>
      <c r="AF46" s="1026"/>
      <c r="AG46" s="1026"/>
      <c r="AH46" s="1026"/>
      <c r="AI46" s="1026"/>
      <c r="AJ46" s="1026"/>
      <c r="AK46" s="1026"/>
      <c r="AL46" s="1026"/>
      <c r="AM46" s="1026"/>
      <c r="AN46" s="1026"/>
      <c r="AO46" s="1026"/>
      <c r="AP46" s="1026"/>
      <c r="AQ46" s="1026"/>
      <c r="AR46" s="1026"/>
      <c r="AS46" s="1026"/>
      <c r="AT46" s="1026"/>
      <c r="AU46" s="1026"/>
      <c r="AV46" s="1026"/>
      <c r="AW46" s="148"/>
      <c r="AX46" s="148"/>
      <c r="AY46" s="148"/>
      <c r="AZ46" s="5"/>
      <c r="BA46" s="47"/>
      <c r="BB46" s="47"/>
      <c r="BC46" s="5"/>
      <c r="BD46" s="47"/>
      <c r="BE46" s="47"/>
      <c r="BF46" s="5"/>
      <c r="BG46" s="4"/>
      <c r="BH46"/>
      <c r="BI46"/>
      <c r="BJ46"/>
      <c r="BK46"/>
      <c r="BL46"/>
      <c r="BM46"/>
    </row>
    <row r="47" spans="1:65" ht="24" customHeight="1">
      <c r="A47" s="579" t="s">
        <v>27</v>
      </c>
      <c r="B47" s="580"/>
      <c r="C47" s="580"/>
      <c r="D47" s="581"/>
      <c r="E47" s="969"/>
      <c r="F47" s="970"/>
      <c r="G47" s="970"/>
      <c r="H47" s="970"/>
      <c r="I47" s="970"/>
      <c r="J47" s="970"/>
      <c r="K47" s="970"/>
      <c r="L47" s="970"/>
      <c r="M47" s="970"/>
      <c r="N47" s="970"/>
      <c r="O47" s="970"/>
      <c r="P47" s="970"/>
      <c r="Q47" s="970"/>
      <c r="R47" s="970"/>
      <c r="S47" s="970"/>
      <c r="T47" s="970"/>
      <c r="U47" s="970"/>
      <c r="V47" s="970"/>
      <c r="W47" s="970"/>
      <c r="X47" s="970"/>
      <c r="Y47" s="970"/>
      <c r="Z47" s="970"/>
      <c r="AA47" s="970"/>
      <c r="AB47" s="970"/>
      <c r="AC47" s="970"/>
      <c r="AD47" s="970"/>
      <c r="AE47" s="988" t="s">
        <v>30</v>
      </c>
      <c r="AF47" s="989"/>
      <c r="AG47" s="989"/>
      <c r="AH47" s="990"/>
      <c r="AI47" s="969"/>
      <c r="AJ47" s="970"/>
      <c r="AK47" s="970"/>
      <c r="AL47" s="970"/>
      <c r="AM47" s="970"/>
      <c r="AN47" s="970"/>
      <c r="AO47" s="970"/>
      <c r="AP47" s="970"/>
      <c r="AQ47" s="970"/>
      <c r="AR47" s="970"/>
      <c r="AS47" s="970"/>
      <c r="AT47" s="970"/>
      <c r="AU47" s="970"/>
      <c r="AV47" s="971"/>
      <c r="AW47" s="149"/>
      <c r="AX47" s="141"/>
      <c r="AY47" s="141"/>
      <c r="AZ47" s="50"/>
      <c r="BA47" s="50"/>
      <c r="BB47" s="50"/>
      <c r="BC47" s="50"/>
      <c r="BD47" s="50"/>
      <c r="BE47" s="50"/>
      <c r="BF47" s="50"/>
      <c r="BG47" s="50"/>
      <c r="BH47" s="4"/>
      <c r="BI47"/>
      <c r="BJ47"/>
      <c r="BK47"/>
      <c r="BL47"/>
      <c r="BM47"/>
    </row>
    <row r="48" spans="1:65" ht="12" customHeight="1">
      <c r="A48" s="579" t="s">
        <v>28</v>
      </c>
      <c r="B48" s="580"/>
      <c r="C48" s="580"/>
      <c r="D48" s="581"/>
      <c r="E48" s="1009" t="s">
        <v>65</v>
      </c>
      <c r="F48" s="1010"/>
      <c r="G48" s="1010"/>
      <c r="H48" s="1010"/>
      <c r="I48" s="1010"/>
      <c r="J48" s="1010"/>
      <c r="K48" s="1010"/>
      <c r="L48" s="1010"/>
      <c r="M48" s="1010"/>
      <c r="N48" s="1010"/>
      <c r="O48" s="1010"/>
      <c r="P48" s="1010"/>
      <c r="Q48" s="1010"/>
      <c r="R48" s="1010"/>
      <c r="S48" s="1010"/>
      <c r="T48" s="1010"/>
      <c r="U48" s="1010"/>
      <c r="V48" s="1010"/>
      <c r="W48" s="1010"/>
      <c r="X48" s="1010"/>
      <c r="Y48" s="1010"/>
      <c r="Z48" s="1010"/>
      <c r="AA48" s="1010"/>
      <c r="AB48" s="1010"/>
      <c r="AC48" s="1010"/>
      <c r="AD48" s="1011"/>
      <c r="AE48" s="579" t="s">
        <v>29</v>
      </c>
      <c r="AF48" s="580"/>
      <c r="AG48" s="580"/>
      <c r="AH48" s="581"/>
      <c r="AI48" s="969"/>
      <c r="AJ48" s="970"/>
      <c r="AK48" s="970"/>
      <c r="AL48" s="970"/>
      <c r="AM48" s="970"/>
      <c r="AN48" s="970"/>
      <c r="AO48" s="970"/>
      <c r="AP48" s="970"/>
      <c r="AQ48" s="970"/>
      <c r="AR48" s="970"/>
      <c r="AS48" s="970"/>
      <c r="AT48" s="970"/>
      <c r="AU48" s="970"/>
      <c r="AV48" s="971"/>
      <c r="AW48" s="149"/>
      <c r="AX48" s="141"/>
      <c r="AY48" s="141"/>
      <c r="AZ48" s="50"/>
      <c r="BA48" s="50"/>
      <c r="BB48" s="50"/>
      <c r="BC48" s="50"/>
      <c r="BD48" s="50"/>
      <c r="BE48" s="50"/>
      <c r="BF48" s="50"/>
      <c r="BG48" s="4"/>
      <c r="BH48"/>
      <c r="BI48"/>
      <c r="BJ48"/>
      <c r="BK48"/>
      <c r="BL48"/>
      <c r="BM48"/>
    </row>
    <row r="49" spans="1:65" ht="12" customHeight="1">
      <c r="A49" s="614"/>
      <c r="B49" s="615"/>
      <c r="C49" s="615"/>
      <c r="D49" s="616"/>
      <c r="E49" s="1012"/>
      <c r="F49" s="1013"/>
      <c r="G49" s="1013"/>
      <c r="H49" s="1013"/>
      <c r="I49" s="1013"/>
      <c r="J49" s="1013"/>
      <c r="K49" s="1013"/>
      <c r="L49" s="1013"/>
      <c r="M49" s="1013"/>
      <c r="N49" s="1013"/>
      <c r="O49" s="1013"/>
      <c r="P49" s="1013"/>
      <c r="Q49" s="1013"/>
      <c r="R49" s="1013"/>
      <c r="S49" s="1013"/>
      <c r="T49" s="1013"/>
      <c r="U49" s="1013"/>
      <c r="V49" s="1013"/>
      <c r="W49" s="1013"/>
      <c r="X49" s="1013"/>
      <c r="Y49" s="1013"/>
      <c r="Z49" s="1013"/>
      <c r="AA49" s="1013"/>
      <c r="AB49" s="1013"/>
      <c r="AC49" s="1013"/>
      <c r="AD49" s="1014"/>
      <c r="AE49" s="582"/>
      <c r="AF49" s="583"/>
      <c r="AG49" s="583"/>
      <c r="AH49" s="584"/>
      <c r="AI49" s="969"/>
      <c r="AJ49" s="970"/>
      <c r="AK49" s="970"/>
      <c r="AL49" s="970"/>
      <c r="AM49" s="970"/>
      <c r="AN49" s="970"/>
      <c r="AO49" s="970"/>
      <c r="AP49" s="970"/>
      <c r="AQ49" s="970"/>
      <c r="AR49" s="970"/>
      <c r="AS49" s="970"/>
      <c r="AT49" s="970"/>
      <c r="AU49" s="970"/>
      <c r="AV49" s="971"/>
      <c r="AW49" s="149"/>
      <c r="AX49" s="141"/>
      <c r="AY49" s="141"/>
      <c r="AZ49" s="50"/>
      <c r="BA49" s="50"/>
      <c r="BB49" s="50"/>
      <c r="BC49" s="50"/>
      <c r="BD49" s="50"/>
      <c r="BE49" s="50"/>
      <c r="BF49" s="50"/>
      <c r="BG49" s="4"/>
      <c r="BH49"/>
      <c r="BI49"/>
      <c r="BJ49"/>
      <c r="BK49"/>
      <c r="BL49"/>
      <c r="BM49"/>
    </row>
    <row r="50" spans="1:65" ht="12" customHeight="1">
      <c r="A50" s="614"/>
      <c r="B50" s="615"/>
      <c r="C50" s="615"/>
      <c r="D50" s="616"/>
      <c r="E50" s="1012"/>
      <c r="F50" s="1013"/>
      <c r="G50" s="1013"/>
      <c r="H50" s="1013"/>
      <c r="I50" s="1013"/>
      <c r="J50" s="1013"/>
      <c r="K50" s="1013"/>
      <c r="L50" s="1013"/>
      <c r="M50" s="1013"/>
      <c r="N50" s="1013"/>
      <c r="O50" s="1013"/>
      <c r="P50" s="1013"/>
      <c r="Q50" s="1013"/>
      <c r="R50" s="1013"/>
      <c r="S50" s="1013"/>
      <c r="T50" s="1013"/>
      <c r="U50" s="1013"/>
      <c r="V50" s="1013"/>
      <c r="W50" s="1013"/>
      <c r="X50" s="1013"/>
      <c r="Y50" s="1013"/>
      <c r="Z50" s="1013"/>
      <c r="AA50" s="1013"/>
      <c r="AB50" s="1013"/>
      <c r="AC50" s="1013"/>
      <c r="AD50" s="1014"/>
      <c r="AE50" s="579" t="s">
        <v>6</v>
      </c>
      <c r="AF50" s="580"/>
      <c r="AG50" s="580"/>
      <c r="AH50" s="581"/>
      <c r="AI50" s="969"/>
      <c r="AJ50" s="970"/>
      <c r="AK50" s="970"/>
      <c r="AL50" s="970"/>
      <c r="AM50" s="970"/>
      <c r="AN50" s="970"/>
      <c r="AO50" s="970"/>
      <c r="AP50" s="970"/>
      <c r="AQ50" s="970"/>
      <c r="AR50" s="970"/>
      <c r="AS50" s="970"/>
      <c r="AT50" s="970"/>
      <c r="AU50" s="970"/>
      <c r="AV50" s="971"/>
      <c r="AW50" s="149"/>
      <c r="AX50" s="141"/>
      <c r="AY50" s="141"/>
      <c r="AZ50" s="51"/>
      <c r="BA50" s="51"/>
      <c r="BB50" s="51"/>
      <c r="BC50" s="51"/>
      <c r="BD50" s="51"/>
      <c r="BE50" s="51"/>
      <c r="BF50" s="51"/>
      <c r="BG50" s="4"/>
      <c r="BH50"/>
      <c r="BI50"/>
      <c r="BJ50"/>
      <c r="BK50"/>
      <c r="BL50"/>
      <c r="BM50"/>
    </row>
    <row r="51" spans="1:65" ht="12" customHeight="1">
      <c r="A51" s="582"/>
      <c r="B51" s="583"/>
      <c r="C51" s="583"/>
      <c r="D51" s="584"/>
      <c r="E51" s="1015"/>
      <c r="F51" s="1016"/>
      <c r="G51" s="1016"/>
      <c r="H51" s="1016"/>
      <c r="I51" s="1016"/>
      <c r="J51" s="1016"/>
      <c r="K51" s="1016"/>
      <c r="L51" s="1016"/>
      <c r="M51" s="1016"/>
      <c r="N51" s="1016"/>
      <c r="O51" s="1016"/>
      <c r="P51" s="1016"/>
      <c r="Q51" s="1016"/>
      <c r="R51" s="1016"/>
      <c r="S51" s="1016"/>
      <c r="T51" s="1016"/>
      <c r="U51" s="1016"/>
      <c r="V51" s="1016"/>
      <c r="W51" s="1016"/>
      <c r="X51" s="1016"/>
      <c r="Y51" s="1016"/>
      <c r="Z51" s="1016"/>
      <c r="AA51" s="1016"/>
      <c r="AB51" s="1016"/>
      <c r="AC51" s="1016"/>
      <c r="AD51" s="1017"/>
      <c r="AE51" s="582"/>
      <c r="AF51" s="583"/>
      <c r="AG51" s="583"/>
      <c r="AH51" s="584"/>
      <c r="AI51" s="969"/>
      <c r="AJ51" s="970"/>
      <c r="AK51" s="970"/>
      <c r="AL51" s="970"/>
      <c r="AM51" s="970"/>
      <c r="AN51" s="970"/>
      <c r="AO51" s="970"/>
      <c r="AP51" s="970"/>
      <c r="AQ51" s="970"/>
      <c r="AR51" s="970"/>
      <c r="AS51" s="970"/>
      <c r="AT51" s="970"/>
      <c r="AU51" s="970"/>
      <c r="AV51" s="971"/>
      <c r="AW51" s="149"/>
      <c r="AX51" s="141"/>
      <c r="AY51" s="141"/>
      <c r="AZ51" s="51"/>
      <c r="BA51" s="51"/>
      <c r="BB51" s="51"/>
      <c r="BC51" s="51"/>
      <c r="BD51" s="51"/>
      <c r="BE51" s="51"/>
      <c r="BF51" s="51"/>
      <c r="BG51" s="4"/>
      <c r="BH51"/>
      <c r="BI51"/>
      <c r="BJ51"/>
      <c r="BK51"/>
      <c r="BL51"/>
      <c r="BM51"/>
    </row>
    <row r="52" spans="1:65" ht="24" customHeight="1">
      <c r="A52" s="988" t="s">
        <v>7</v>
      </c>
      <c r="B52" s="989"/>
      <c r="C52" s="989"/>
      <c r="D52" s="990"/>
      <c r="E52" s="969"/>
      <c r="F52" s="970"/>
      <c r="G52" s="970"/>
      <c r="H52" s="970"/>
      <c r="I52" s="970"/>
      <c r="J52" s="970"/>
      <c r="K52" s="970"/>
      <c r="L52" s="970"/>
      <c r="M52" s="970"/>
      <c r="N52" s="970"/>
      <c r="O52" s="970"/>
      <c r="P52" s="970"/>
      <c r="Q52" s="970"/>
      <c r="R52" s="970"/>
      <c r="S52" s="970"/>
      <c r="T52" s="970"/>
      <c r="U52" s="970"/>
      <c r="V52" s="970"/>
      <c r="W52" s="970"/>
      <c r="X52" s="970"/>
      <c r="Y52" s="970"/>
      <c r="Z52" s="970"/>
      <c r="AA52" s="970"/>
      <c r="AB52" s="970"/>
      <c r="AC52" s="970"/>
      <c r="AD52" s="971"/>
      <c r="AE52" s="988" t="s">
        <v>8</v>
      </c>
      <c r="AF52" s="989"/>
      <c r="AG52" s="989"/>
      <c r="AH52" s="990"/>
      <c r="AI52" s="969"/>
      <c r="AJ52" s="970"/>
      <c r="AK52" s="970"/>
      <c r="AL52" s="970"/>
      <c r="AM52" s="970"/>
      <c r="AN52" s="970"/>
      <c r="AO52" s="970"/>
      <c r="AP52" s="970"/>
      <c r="AQ52" s="970"/>
      <c r="AR52" s="970"/>
      <c r="AS52" s="970"/>
      <c r="AT52" s="970"/>
      <c r="AU52" s="970"/>
      <c r="AV52" s="971"/>
      <c r="AW52" s="149"/>
      <c r="AX52" s="141"/>
      <c r="AY52" s="141"/>
      <c r="AZ52" s="51"/>
      <c r="BA52" s="51"/>
      <c r="BB52" s="51"/>
      <c r="BC52" s="51"/>
      <c r="BD52" s="51"/>
      <c r="BE52" s="51"/>
      <c r="BF52" s="51"/>
      <c r="BG52" s="4"/>
      <c r="BH52"/>
      <c r="BI52"/>
      <c r="BJ52"/>
      <c r="BK52"/>
      <c r="BL52"/>
      <c r="BM52"/>
    </row>
    <row r="53" spans="1:65" ht="13.5" customHeight="1">
      <c r="A53" s="1018" t="s">
        <v>200</v>
      </c>
      <c r="B53" s="1018"/>
      <c r="C53" s="1018"/>
      <c r="D53" s="1018"/>
      <c r="E53" s="1018"/>
      <c r="F53" s="1018"/>
      <c r="G53" s="1018"/>
      <c r="H53" s="1018"/>
      <c r="I53" s="1018"/>
      <c r="J53" s="1018"/>
      <c r="K53" s="1018"/>
      <c r="L53" s="1018"/>
      <c r="M53" s="1018"/>
      <c r="N53" s="1018"/>
      <c r="O53" s="1018"/>
      <c r="P53" s="1018"/>
      <c r="Q53" s="1018"/>
      <c r="R53" s="1018"/>
      <c r="S53" s="1018"/>
      <c r="T53" s="1018"/>
      <c r="U53" s="1018"/>
      <c r="V53" s="1018"/>
      <c r="W53" s="1018"/>
      <c r="X53" s="1018"/>
      <c r="Y53" s="1018"/>
      <c r="Z53" s="1018"/>
      <c r="AA53" s="1018"/>
      <c r="AB53" s="1018"/>
      <c r="AC53" s="1018"/>
      <c r="AD53" s="1019" t="s">
        <v>201</v>
      </c>
      <c r="AE53" s="1019"/>
      <c r="AF53" s="150" t="s">
        <v>222</v>
      </c>
      <c r="AG53" s="1019" t="s">
        <v>202</v>
      </c>
      <c r="AH53" s="1019"/>
      <c r="AI53" s="5" t="s">
        <v>223</v>
      </c>
      <c r="AJ53" s="5"/>
      <c r="AK53" s="5"/>
      <c r="AL53" s="5"/>
      <c r="AM53" s="5"/>
      <c r="AO53" s="5"/>
      <c r="AP53" s="5"/>
      <c r="AQ53" s="5"/>
      <c r="AR53" s="5"/>
      <c r="AS53" s="5"/>
      <c r="AT53" s="5"/>
      <c r="AU53" s="5"/>
      <c r="AV53" s="5"/>
      <c r="AW53" s="5"/>
      <c r="AX53" s="5"/>
      <c r="AY53" s="5"/>
      <c r="AZ53" s="5"/>
      <c r="BA53" s="5"/>
      <c r="BB53" s="5"/>
      <c r="BC53" s="5"/>
      <c r="BD53" s="5"/>
      <c r="BE53" s="5"/>
      <c r="BF53" s="5"/>
      <c r="BG53" s="4"/>
      <c r="BH53"/>
      <c r="BI53"/>
      <c r="BJ53"/>
      <c r="BK53"/>
      <c r="BL53"/>
      <c r="BM53"/>
    </row>
    <row r="54" spans="1:65" ht="12.75" customHeight="1">
      <c r="A54" s="579" t="s">
        <v>31</v>
      </c>
      <c r="B54" s="580"/>
      <c r="C54" s="580"/>
      <c r="D54" s="581"/>
      <c r="E54" s="978"/>
      <c r="F54" s="978"/>
      <c r="G54" s="978"/>
      <c r="H54" s="978"/>
      <c r="I54" s="978"/>
      <c r="J54" s="978"/>
      <c r="K54" s="978"/>
      <c r="L54" s="978"/>
      <c r="M54" s="978"/>
      <c r="N54" s="978"/>
      <c r="O54" s="978"/>
      <c r="P54" s="978"/>
      <c r="Q54" s="978"/>
      <c r="R54" s="978"/>
      <c r="S54" s="978"/>
      <c r="T54" s="978"/>
      <c r="U54" s="978"/>
      <c r="V54" s="978"/>
      <c r="W54" s="978"/>
      <c r="X54" s="978"/>
      <c r="Y54" s="978"/>
      <c r="Z54" s="978"/>
      <c r="AA54" s="978"/>
      <c r="AB54" s="978"/>
      <c r="AC54" s="978"/>
      <c r="AD54" s="979"/>
      <c r="AE54" s="579" t="s">
        <v>29</v>
      </c>
      <c r="AF54" s="580"/>
      <c r="AG54" s="580"/>
      <c r="AH54" s="581"/>
      <c r="AI54" s="969"/>
      <c r="AJ54" s="970"/>
      <c r="AK54" s="970"/>
      <c r="AL54" s="970"/>
      <c r="AM54" s="970"/>
      <c r="AN54" s="970"/>
      <c r="AO54" s="970"/>
      <c r="AP54" s="970"/>
      <c r="AQ54" s="970"/>
      <c r="AR54" s="970"/>
      <c r="AS54" s="970"/>
      <c r="AT54" s="970"/>
      <c r="AU54" s="970"/>
      <c r="AV54" s="971"/>
      <c r="AW54" s="149"/>
      <c r="AX54" s="141"/>
      <c r="AY54" s="141"/>
      <c r="AZ54" s="50"/>
      <c r="BA54" s="50"/>
      <c r="BB54" s="50"/>
      <c r="BC54" s="50"/>
      <c r="BD54" s="50"/>
      <c r="BE54" s="50"/>
      <c r="BF54" s="50"/>
      <c r="BG54" s="4"/>
      <c r="BH54"/>
      <c r="BI54"/>
      <c r="BJ54"/>
      <c r="BK54"/>
      <c r="BL54"/>
      <c r="BM54"/>
    </row>
    <row r="55" spans="1:65" ht="12.75" customHeight="1">
      <c r="A55" s="582" t="s">
        <v>32</v>
      </c>
      <c r="B55" s="583"/>
      <c r="C55" s="583"/>
      <c r="D55" s="584"/>
      <c r="E55" s="980"/>
      <c r="F55" s="980"/>
      <c r="G55" s="980"/>
      <c r="H55" s="980"/>
      <c r="I55" s="980"/>
      <c r="J55" s="980"/>
      <c r="K55" s="980"/>
      <c r="L55" s="980"/>
      <c r="M55" s="980"/>
      <c r="N55" s="980"/>
      <c r="O55" s="980"/>
      <c r="P55" s="980"/>
      <c r="Q55" s="980"/>
      <c r="R55" s="980"/>
      <c r="S55" s="980"/>
      <c r="T55" s="980"/>
      <c r="U55" s="980"/>
      <c r="V55" s="980"/>
      <c r="W55" s="980"/>
      <c r="X55" s="980"/>
      <c r="Y55" s="980"/>
      <c r="Z55" s="980"/>
      <c r="AA55" s="980"/>
      <c r="AB55" s="980"/>
      <c r="AC55" s="980"/>
      <c r="AD55" s="981"/>
      <c r="AE55" s="582"/>
      <c r="AF55" s="583"/>
      <c r="AG55" s="583"/>
      <c r="AH55" s="584"/>
      <c r="AI55" s="969"/>
      <c r="AJ55" s="970"/>
      <c r="AK55" s="970"/>
      <c r="AL55" s="970"/>
      <c r="AM55" s="970"/>
      <c r="AN55" s="970"/>
      <c r="AO55" s="970"/>
      <c r="AP55" s="970"/>
      <c r="AQ55" s="970"/>
      <c r="AR55" s="970"/>
      <c r="AS55" s="970"/>
      <c r="AT55" s="970"/>
      <c r="AU55" s="970"/>
      <c r="AV55" s="971"/>
      <c r="AW55" s="149"/>
      <c r="AX55" s="141"/>
      <c r="AY55" s="141"/>
      <c r="AZ55" s="50"/>
      <c r="BA55" s="50"/>
      <c r="BB55" s="50"/>
      <c r="BC55" s="50"/>
      <c r="BD55" s="50"/>
      <c r="BE55" s="50"/>
      <c r="BF55" s="50"/>
      <c r="BG55" s="4"/>
      <c r="BH55"/>
      <c r="BI55"/>
      <c r="BJ55"/>
      <c r="BK55"/>
      <c r="BL55"/>
      <c r="BM55"/>
    </row>
    <row r="56" spans="1:65" ht="12" customHeight="1">
      <c r="A56" s="579" t="s">
        <v>28</v>
      </c>
      <c r="B56" s="580"/>
      <c r="C56" s="580"/>
      <c r="D56" s="581"/>
      <c r="E56" s="982" t="s">
        <v>65</v>
      </c>
      <c r="F56" s="982"/>
      <c r="G56" s="982"/>
      <c r="H56" s="982"/>
      <c r="I56" s="982"/>
      <c r="J56" s="982"/>
      <c r="K56" s="982"/>
      <c r="L56" s="982"/>
      <c r="M56" s="982"/>
      <c r="N56" s="982"/>
      <c r="O56" s="982"/>
      <c r="P56" s="982"/>
      <c r="Q56" s="982"/>
      <c r="R56" s="982"/>
      <c r="S56" s="982"/>
      <c r="T56" s="982"/>
      <c r="U56" s="982"/>
      <c r="V56" s="982"/>
      <c r="W56" s="982"/>
      <c r="X56" s="982"/>
      <c r="Y56" s="982"/>
      <c r="Z56" s="982"/>
      <c r="AA56" s="982"/>
      <c r="AB56" s="982"/>
      <c r="AC56" s="982"/>
      <c r="AD56" s="983"/>
      <c r="AE56" s="579" t="s">
        <v>6</v>
      </c>
      <c r="AF56" s="580"/>
      <c r="AG56" s="580"/>
      <c r="AH56" s="581"/>
      <c r="AI56" s="969"/>
      <c r="AJ56" s="970"/>
      <c r="AK56" s="970"/>
      <c r="AL56" s="970"/>
      <c r="AM56" s="970"/>
      <c r="AN56" s="970"/>
      <c r="AO56" s="970"/>
      <c r="AP56" s="970"/>
      <c r="AQ56" s="970"/>
      <c r="AR56" s="970"/>
      <c r="AS56" s="970"/>
      <c r="AT56" s="970"/>
      <c r="AU56" s="970"/>
      <c r="AV56" s="971"/>
      <c r="AW56" s="149"/>
      <c r="AX56" s="141"/>
      <c r="AY56" s="141"/>
      <c r="AZ56" s="50"/>
      <c r="BA56" s="50"/>
      <c r="BB56" s="50"/>
      <c r="BC56" s="50"/>
      <c r="BD56" s="50"/>
      <c r="BE56" s="50"/>
      <c r="BF56" s="50"/>
      <c r="BG56" s="4"/>
      <c r="BH56"/>
      <c r="BI56"/>
      <c r="BJ56"/>
      <c r="BK56"/>
      <c r="BL56"/>
      <c r="BM56"/>
    </row>
    <row r="57" spans="1:65" ht="12" customHeight="1">
      <c r="A57" s="614"/>
      <c r="B57" s="615"/>
      <c r="C57" s="615"/>
      <c r="D57" s="616"/>
      <c r="E57" s="984"/>
      <c r="F57" s="984"/>
      <c r="G57" s="984"/>
      <c r="H57" s="984"/>
      <c r="I57" s="984"/>
      <c r="J57" s="984"/>
      <c r="K57" s="984"/>
      <c r="L57" s="984"/>
      <c r="M57" s="984"/>
      <c r="N57" s="984"/>
      <c r="O57" s="984"/>
      <c r="P57" s="984"/>
      <c r="Q57" s="984"/>
      <c r="R57" s="984"/>
      <c r="S57" s="984"/>
      <c r="T57" s="984"/>
      <c r="U57" s="984"/>
      <c r="V57" s="984"/>
      <c r="W57" s="984"/>
      <c r="X57" s="984"/>
      <c r="Y57" s="984"/>
      <c r="Z57" s="984"/>
      <c r="AA57" s="984"/>
      <c r="AB57" s="984"/>
      <c r="AC57" s="984"/>
      <c r="AD57" s="985"/>
      <c r="AE57" s="582"/>
      <c r="AF57" s="583"/>
      <c r="AG57" s="583"/>
      <c r="AH57" s="584"/>
      <c r="AI57" s="969"/>
      <c r="AJ57" s="970"/>
      <c r="AK57" s="970"/>
      <c r="AL57" s="970"/>
      <c r="AM57" s="970"/>
      <c r="AN57" s="970"/>
      <c r="AO57" s="970"/>
      <c r="AP57" s="970"/>
      <c r="AQ57" s="970"/>
      <c r="AR57" s="970"/>
      <c r="AS57" s="970"/>
      <c r="AT57" s="970"/>
      <c r="AU57" s="970"/>
      <c r="AV57" s="971"/>
      <c r="AW57" s="149"/>
      <c r="AX57" s="141"/>
      <c r="AY57" s="141"/>
      <c r="AZ57" s="50"/>
      <c r="BA57" s="50"/>
      <c r="BB57" s="50"/>
      <c r="BC57" s="50"/>
      <c r="BD57" s="50"/>
      <c r="BE57" s="50"/>
      <c r="BF57" s="50"/>
      <c r="BG57" s="4"/>
      <c r="BH57"/>
      <c r="BI57"/>
      <c r="BJ57"/>
      <c r="BK57"/>
      <c r="BL57"/>
      <c r="BM57"/>
    </row>
    <row r="58" spans="1:65" ht="12" customHeight="1">
      <c r="A58" s="614"/>
      <c r="B58" s="615"/>
      <c r="C58" s="615"/>
      <c r="D58" s="616"/>
      <c r="E58" s="984"/>
      <c r="F58" s="984"/>
      <c r="G58" s="984"/>
      <c r="H58" s="984"/>
      <c r="I58" s="984"/>
      <c r="J58" s="984"/>
      <c r="K58" s="984"/>
      <c r="L58" s="984"/>
      <c r="M58" s="984"/>
      <c r="N58" s="984"/>
      <c r="O58" s="984"/>
      <c r="P58" s="984"/>
      <c r="Q58" s="984"/>
      <c r="R58" s="984"/>
      <c r="S58" s="984"/>
      <c r="T58" s="984"/>
      <c r="U58" s="984"/>
      <c r="V58" s="984"/>
      <c r="W58" s="984"/>
      <c r="X58" s="984"/>
      <c r="Y58" s="984"/>
      <c r="Z58" s="984"/>
      <c r="AA58" s="984"/>
      <c r="AB58" s="984"/>
      <c r="AC58" s="984"/>
      <c r="AD58" s="985"/>
      <c r="AE58" s="579" t="s">
        <v>8</v>
      </c>
      <c r="AF58" s="580"/>
      <c r="AG58" s="580"/>
      <c r="AH58" s="581"/>
      <c r="AI58" s="969"/>
      <c r="AJ58" s="970"/>
      <c r="AK58" s="970"/>
      <c r="AL58" s="970"/>
      <c r="AM58" s="970"/>
      <c r="AN58" s="970"/>
      <c r="AO58" s="970"/>
      <c r="AP58" s="970"/>
      <c r="AQ58" s="970"/>
      <c r="AR58" s="970"/>
      <c r="AS58" s="970"/>
      <c r="AT58" s="970"/>
      <c r="AU58" s="970"/>
      <c r="AV58" s="971"/>
      <c r="AW58" s="149"/>
      <c r="AX58" s="141"/>
      <c r="AY58" s="141"/>
      <c r="AZ58" s="50"/>
      <c r="BA58" s="50"/>
      <c r="BB58" s="50"/>
      <c r="BC58" s="50"/>
      <c r="BD58" s="50"/>
      <c r="BE58" s="50"/>
      <c r="BF58" s="50"/>
      <c r="BG58" s="4"/>
      <c r="BH58"/>
      <c r="BI58"/>
      <c r="BJ58"/>
      <c r="BK58"/>
      <c r="BL58"/>
      <c r="BM58"/>
    </row>
    <row r="59" spans="1:65" ht="12" customHeight="1">
      <c r="A59" s="582"/>
      <c r="B59" s="583"/>
      <c r="C59" s="583"/>
      <c r="D59" s="584"/>
      <c r="E59" s="986"/>
      <c r="F59" s="986"/>
      <c r="G59" s="986"/>
      <c r="H59" s="986"/>
      <c r="I59" s="986"/>
      <c r="J59" s="986"/>
      <c r="K59" s="986"/>
      <c r="L59" s="986"/>
      <c r="M59" s="986"/>
      <c r="N59" s="986"/>
      <c r="O59" s="986"/>
      <c r="P59" s="986"/>
      <c r="Q59" s="986"/>
      <c r="R59" s="986"/>
      <c r="S59" s="986"/>
      <c r="T59" s="986"/>
      <c r="U59" s="986"/>
      <c r="V59" s="986"/>
      <c r="W59" s="986"/>
      <c r="X59" s="986"/>
      <c r="Y59" s="986"/>
      <c r="Z59" s="986"/>
      <c r="AA59" s="986"/>
      <c r="AB59" s="986"/>
      <c r="AC59" s="986"/>
      <c r="AD59" s="987"/>
      <c r="AE59" s="582"/>
      <c r="AF59" s="583"/>
      <c r="AG59" s="583"/>
      <c r="AH59" s="584"/>
      <c r="AI59" s="969"/>
      <c r="AJ59" s="970"/>
      <c r="AK59" s="970"/>
      <c r="AL59" s="970"/>
      <c r="AM59" s="970"/>
      <c r="AN59" s="970"/>
      <c r="AO59" s="970"/>
      <c r="AP59" s="970"/>
      <c r="AQ59" s="970"/>
      <c r="AR59" s="970"/>
      <c r="AS59" s="970"/>
      <c r="AT59" s="970"/>
      <c r="AU59" s="970"/>
      <c r="AV59" s="971"/>
      <c r="AW59" s="149"/>
      <c r="AX59" s="141"/>
      <c r="AY59" s="141"/>
      <c r="AZ59" s="50"/>
      <c r="BA59" s="50"/>
      <c r="BB59" s="50"/>
      <c r="BC59" s="50"/>
      <c r="BD59" s="50"/>
      <c r="BE59" s="50"/>
      <c r="BF59" s="50"/>
      <c r="BG59" s="4"/>
      <c r="BH59"/>
      <c r="BI59"/>
      <c r="BJ59"/>
      <c r="BK59"/>
      <c r="BL59"/>
      <c r="BM59"/>
    </row>
    <row r="60" spans="1:65" ht="13.5">
      <c r="A60" s="9" t="s">
        <v>34</v>
      </c>
      <c r="BG60" s="4"/>
      <c r="BH60"/>
      <c r="BI60"/>
      <c r="BJ60"/>
      <c r="BK60"/>
      <c r="BL60"/>
      <c r="BM60"/>
    </row>
    <row r="61" spans="1:65" ht="13.5" customHeight="1">
      <c r="A61" s="988" t="s">
        <v>108</v>
      </c>
      <c r="B61" s="989"/>
      <c r="C61" s="990"/>
      <c r="D61" s="991"/>
      <c r="E61" s="992"/>
      <c r="F61" s="992"/>
      <c r="G61" s="992"/>
      <c r="H61" s="992"/>
      <c r="I61" s="992"/>
      <c r="J61" s="992"/>
      <c r="K61" s="993"/>
      <c r="L61" s="559" t="s">
        <v>55</v>
      </c>
      <c r="M61" s="560"/>
      <c r="N61" s="560"/>
      <c r="O61" s="561"/>
      <c r="P61" s="994"/>
      <c r="Q61" s="995"/>
      <c r="R61" s="995"/>
      <c r="S61" s="995"/>
      <c r="T61" s="995"/>
      <c r="U61" s="995"/>
      <c r="V61" s="995"/>
      <c r="W61" s="995"/>
      <c r="X61" s="996"/>
      <c r="Y61" s="972" t="s">
        <v>15</v>
      </c>
      <c r="Z61" s="973"/>
      <c r="AA61" s="973"/>
      <c r="AB61" s="974"/>
      <c r="AC61" s="972"/>
      <c r="AD61" s="973"/>
      <c r="AE61" s="974"/>
      <c r="AF61" s="972" t="s">
        <v>16</v>
      </c>
      <c r="AG61" s="973"/>
      <c r="AH61" s="973"/>
      <c r="AI61" s="974"/>
      <c r="AJ61" s="972"/>
      <c r="AK61" s="973"/>
      <c r="AL61" s="973"/>
      <c r="AM61" s="974"/>
      <c r="AN61" s="972" t="s">
        <v>110</v>
      </c>
      <c r="AO61" s="973"/>
      <c r="AP61" s="973"/>
      <c r="AQ61" s="973"/>
      <c r="AR61" s="973"/>
      <c r="AS61" s="1000" t="s">
        <v>9</v>
      </c>
      <c r="AT61" s="1001"/>
      <c r="AU61" s="1001"/>
      <c r="AV61" s="1002"/>
      <c r="AW61" s="151"/>
      <c r="AX61" s="152"/>
      <c r="AY61" s="152"/>
      <c r="AZ61" s="46"/>
      <c r="BA61" s="46"/>
      <c r="BB61" s="52"/>
      <c r="BC61" s="52"/>
      <c r="BD61" s="52"/>
      <c r="BE61" s="52"/>
      <c r="BF61" s="52"/>
      <c r="BG61" s="4"/>
      <c r="BH61"/>
      <c r="BI61"/>
      <c r="BJ61"/>
      <c r="BK61"/>
      <c r="BL61"/>
      <c r="BM61"/>
    </row>
    <row r="62" spans="1:65" ht="13.5">
      <c r="A62" s="988" t="s">
        <v>109</v>
      </c>
      <c r="B62" s="989"/>
      <c r="C62" s="990"/>
      <c r="D62" s="1006"/>
      <c r="E62" s="1007"/>
      <c r="F62" s="1007"/>
      <c r="G62" s="1007"/>
      <c r="H62" s="1007"/>
      <c r="I62" s="1007"/>
      <c r="J62" s="1007"/>
      <c r="K62" s="1008"/>
      <c r="L62" s="562"/>
      <c r="M62" s="563"/>
      <c r="N62" s="563"/>
      <c r="O62" s="564"/>
      <c r="P62" s="997"/>
      <c r="Q62" s="998"/>
      <c r="R62" s="998"/>
      <c r="S62" s="998"/>
      <c r="T62" s="998"/>
      <c r="U62" s="998"/>
      <c r="V62" s="998"/>
      <c r="W62" s="998"/>
      <c r="X62" s="999"/>
      <c r="Y62" s="975"/>
      <c r="Z62" s="976"/>
      <c r="AA62" s="976"/>
      <c r="AB62" s="977"/>
      <c r="AC62" s="975"/>
      <c r="AD62" s="976"/>
      <c r="AE62" s="977"/>
      <c r="AF62" s="975"/>
      <c r="AG62" s="976"/>
      <c r="AH62" s="976"/>
      <c r="AI62" s="977"/>
      <c r="AJ62" s="975"/>
      <c r="AK62" s="976"/>
      <c r="AL62" s="976"/>
      <c r="AM62" s="977"/>
      <c r="AN62" s="975"/>
      <c r="AO62" s="976"/>
      <c r="AP62" s="976"/>
      <c r="AQ62" s="976"/>
      <c r="AR62" s="976"/>
      <c r="AS62" s="1003"/>
      <c r="AT62" s="1004"/>
      <c r="AU62" s="1004"/>
      <c r="AV62" s="1005"/>
      <c r="AW62" s="151"/>
      <c r="AX62" s="152"/>
      <c r="AY62" s="152"/>
      <c r="AZ62" s="46"/>
      <c r="BA62" s="46"/>
      <c r="BB62" s="52"/>
      <c r="BC62" s="52"/>
      <c r="BD62" s="52"/>
      <c r="BE62" s="52"/>
      <c r="BF62" s="52"/>
      <c r="BG62" s="4"/>
      <c r="BH62"/>
      <c r="BI62"/>
      <c r="BJ62"/>
      <c r="BK62"/>
      <c r="BL62"/>
      <c r="BM62"/>
    </row>
    <row r="63" spans="1:65" ht="27" customHeight="1">
      <c r="A63" s="557" t="s">
        <v>610</v>
      </c>
      <c r="B63" s="557"/>
      <c r="C63" s="557"/>
      <c r="D63" s="959" t="s">
        <v>609</v>
      </c>
      <c r="E63" s="960"/>
      <c r="F63" s="960"/>
      <c r="G63" s="960"/>
      <c r="H63" s="960"/>
      <c r="I63" s="960"/>
      <c r="J63" s="960"/>
      <c r="K63" s="960"/>
      <c r="L63" s="301"/>
      <c r="M63" s="301"/>
      <c r="N63" s="301"/>
      <c r="O63" s="301"/>
      <c r="P63" s="300"/>
      <c r="Q63" s="300"/>
      <c r="R63" s="300"/>
      <c r="S63" s="300"/>
      <c r="T63" s="300"/>
      <c r="U63" s="300"/>
      <c r="V63" s="300"/>
      <c r="W63" s="300"/>
      <c r="X63" s="300"/>
      <c r="Y63" s="127"/>
      <c r="Z63" s="127"/>
      <c r="AA63" s="127"/>
      <c r="AB63" s="127"/>
      <c r="AC63" s="127"/>
      <c r="AD63" s="127"/>
      <c r="AE63" s="127"/>
      <c r="AF63" s="127"/>
      <c r="AG63" s="127"/>
      <c r="AH63" s="127"/>
      <c r="AI63" s="127"/>
      <c r="AJ63" s="127"/>
      <c r="AK63" s="127"/>
      <c r="AL63" s="127"/>
      <c r="AM63" s="127"/>
      <c r="AN63" s="127"/>
      <c r="AO63" s="127"/>
      <c r="AP63" s="127"/>
      <c r="AQ63" s="127"/>
      <c r="AR63" s="127"/>
      <c r="AS63" s="304"/>
      <c r="AT63" s="304"/>
      <c r="AU63" s="304"/>
      <c r="AV63" s="304"/>
      <c r="AW63" s="152"/>
      <c r="AX63" s="152"/>
      <c r="AY63" s="152"/>
      <c r="AZ63" s="46"/>
      <c r="BA63" s="46"/>
      <c r="BB63" s="52"/>
      <c r="BC63" s="52"/>
      <c r="BD63" s="52"/>
      <c r="BE63" s="52"/>
      <c r="BF63" s="52"/>
      <c r="BG63" s="4"/>
      <c r="BH63"/>
      <c r="BI63"/>
      <c r="BJ63"/>
      <c r="BK63"/>
      <c r="BL63"/>
      <c r="BM63"/>
    </row>
    <row r="64" spans="64:65" ht="12" customHeight="1">
      <c r="BL64" s="4"/>
      <c r="BM64"/>
    </row>
    <row r="65" spans="1:64" ht="13.5">
      <c r="A65" s="962" t="s">
        <v>111</v>
      </c>
      <c r="B65" s="962"/>
      <c r="C65" s="962"/>
      <c r="D65" s="962"/>
      <c r="E65" s="962"/>
      <c r="F65" s="962"/>
      <c r="G65" s="962"/>
      <c r="H65" s="962"/>
      <c r="I65" s="962"/>
      <c r="J65" s="962"/>
      <c r="K65" s="962"/>
      <c r="L65" s="962"/>
      <c r="M65" s="962"/>
      <c r="N65" s="962"/>
      <c r="O65" s="962"/>
      <c r="P65" s="962"/>
      <c r="Q65" s="962"/>
      <c r="R65" s="962"/>
      <c r="S65" s="962"/>
      <c r="T65" s="962"/>
      <c r="U65" s="962"/>
      <c r="V65" s="962"/>
      <c r="W65" s="962"/>
      <c r="X65" s="962"/>
      <c r="Y65" s="962"/>
      <c r="Z65" s="962"/>
      <c r="AA65" s="962"/>
      <c r="AB65" s="962"/>
      <c r="AC65" s="962"/>
      <c r="AD65" s="962"/>
      <c r="AE65" s="962"/>
      <c r="AF65" s="962"/>
      <c r="AG65" s="962"/>
      <c r="AH65" s="962"/>
      <c r="AI65" s="962"/>
      <c r="AJ65" s="962"/>
      <c r="AK65" s="962"/>
      <c r="AL65" s="962"/>
      <c r="AM65" s="962"/>
      <c r="AN65" s="962"/>
      <c r="AO65" s="962"/>
      <c r="AP65" s="962"/>
      <c r="AQ65" s="962"/>
      <c r="AR65" s="962"/>
      <c r="AS65" s="962"/>
      <c r="AT65" s="962"/>
      <c r="AU65" s="962"/>
      <c r="AV65" s="962"/>
      <c r="AW65" s="153"/>
      <c r="AX65" s="153"/>
      <c r="AY65" s="153"/>
      <c r="AZ65" s="53"/>
      <c r="BA65" s="53"/>
      <c r="BB65" s="53"/>
      <c r="BC65" s="53"/>
      <c r="BD65" s="53"/>
      <c r="BE65" s="53"/>
      <c r="BF65" s="53"/>
      <c r="BG65" s="53"/>
      <c r="BH65" s="53"/>
      <c r="BI65" s="53"/>
      <c r="BJ65" s="53"/>
      <c r="BK65" s="53"/>
      <c r="BL65" s="53"/>
    </row>
    <row r="66" spans="43:48" ht="13.5">
      <c r="AQ66" s="961">
        <v>240228</v>
      </c>
      <c r="AR66" s="961"/>
      <c r="AS66" s="961"/>
      <c r="AT66" s="961"/>
      <c r="AU66" s="961"/>
      <c r="AV66" s="961"/>
    </row>
  </sheetData>
  <sheetProtection sheet="1" objects="1" scenarios="1"/>
  <mergeCells count="115">
    <mergeCell ref="S38:X38"/>
    <mergeCell ref="Y38:Z38"/>
    <mergeCell ref="AA38:AL38"/>
    <mergeCell ref="AM38:AP38"/>
    <mergeCell ref="AQ38:AV38"/>
    <mergeCell ref="A25:S25"/>
    <mergeCell ref="T25:W25"/>
    <mergeCell ref="X25:AA25"/>
    <mergeCell ref="AB25:AE25"/>
    <mergeCell ref="AF25:AJ25"/>
    <mergeCell ref="A1:AY1"/>
    <mergeCell ref="A2:AV2"/>
    <mergeCell ref="A7:AV7"/>
    <mergeCell ref="A21:M21"/>
    <mergeCell ref="A22:S24"/>
    <mergeCell ref="T22:W24"/>
    <mergeCell ref="X22:AA24"/>
    <mergeCell ref="AB22:AE24"/>
    <mergeCell ref="AF22:AJ24"/>
    <mergeCell ref="AK22:AV24"/>
    <mergeCell ref="A38:B38"/>
    <mergeCell ref="C38:N38"/>
    <mergeCell ref="O38:R38"/>
    <mergeCell ref="AQ39:AV39"/>
    <mergeCell ref="A40:B40"/>
    <mergeCell ref="C40:N40"/>
    <mergeCell ref="O40:R40"/>
    <mergeCell ref="S40:X40"/>
    <mergeCell ref="Y40:Z40"/>
    <mergeCell ref="AA40:AL40"/>
    <mergeCell ref="AM40:AP40"/>
    <mergeCell ref="AQ40:AV40"/>
    <mergeCell ref="AM42:AP42"/>
    <mergeCell ref="AM43:AP43"/>
    <mergeCell ref="AQ43:AV43"/>
    <mergeCell ref="AA42:AL42"/>
    <mergeCell ref="A39:B39"/>
    <mergeCell ref="C39:N39"/>
    <mergeCell ref="O39:R39"/>
    <mergeCell ref="S39:X39"/>
    <mergeCell ref="Y39:Z39"/>
    <mergeCell ref="AA39:AL39"/>
    <mergeCell ref="AM39:AP39"/>
    <mergeCell ref="AA41:AL41"/>
    <mergeCell ref="AA43:AL43"/>
    <mergeCell ref="AM41:AP41"/>
    <mergeCell ref="AQ41:AV41"/>
    <mergeCell ref="A42:B42"/>
    <mergeCell ref="C42:N42"/>
    <mergeCell ref="O42:R42"/>
    <mergeCell ref="S42:X42"/>
    <mergeCell ref="Y42:Z42"/>
    <mergeCell ref="A47:D47"/>
    <mergeCell ref="E47:AD47"/>
    <mergeCell ref="AE47:AH47"/>
    <mergeCell ref="AI47:AV47"/>
    <mergeCell ref="AQ42:AV42"/>
    <mergeCell ref="A41:B41"/>
    <mergeCell ref="C41:N41"/>
    <mergeCell ref="O41:R41"/>
    <mergeCell ref="S41:X41"/>
    <mergeCell ref="Y41:Z41"/>
    <mergeCell ref="AM44:AP44"/>
    <mergeCell ref="AQ44:AV44"/>
    <mergeCell ref="AA46:AV46"/>
    <mergeCell ref="A43:B43"/>
    <mergeCell ref="C43:N43"/>
    <mergeCell ref="O43:R43"/>
    <mergeCell ref="S43:X43"/>
    <mergeCell ref="Y43:Z43"/>
    <mergeCell ref="AI50:AV51"/>
    <mergeCell ref="A52:D52"/>
    <mergeCell ref="E52:AD52"/>
    <mergeCell ref="AE52:AH52"/>
    <mergeCell ref="AI52:AV52"/>
    <mergeCell ref="A53:AC53"/>
    <mergeCell ref="AD53:AE53"/>
    <mergeCell ref="AG53:AH53"/>
    <mergeCell ref="AN61:AR62"/>
    <mergeCell ref="AS61:AV62"/>
    <mergeCell ref="A62:C62"/>
    <mergeCell ref="D62:K62"/>
    <mergeCell ref="A48:D51"/>
    <mergeCell ref="E48:AD48"/>
    <mergeCell ref="AE48:AH49"/>
    <mergeCell ref="AI48:AV49"/>
    <mergeCell ref="E49:AD51"/>
    <mergeCell ref="AE50:AH51"/>
    <mergeCell ref="E57:AD59"/>
    <mergeCell ref="A61:C61"/>
    <mergeCell ref="D61:K61"/>
    <mergeCell ref="L61:O62"/>
    <mergeCell ref="P61:X62"/>
    <mergeCell ref="Y61:AB62"/>
    <mergeCell ref="AC61:AE62"/>
    <mergeCell ref="AJ61:AM62"/>
    <mergeCell ref="A54:D54"/>
    <mergeCell ref="E54:AD55"/>
    <mergeCell ref="AE54:AH55"/>
    <mergeCell ref="AI54:AV55"/>
    <mergeCell ref="A55:D55"/>
    <mergeCell ref="A56:D59"/>
    <mergeCell ref="E56:AD56"/>
    <mergeCell ref="AE56:AH57"/>
    <mergeCell ref="AI56:AV57"/>
    <mergeCell ref="A63:C63"/>
    <mergeCell ref="D63:K63"/>
    <mergeCell ref="AQ66:AV66"/>
    <mergeCell ref="A65:AV65"/>
    <mergeCell ref="AK25:AV25"/>
    <mergeCell ref="A44:AK44"/>
    <mergeCell ref="L28:AI29"/>
    <mergeCell ref="AE58:AH59"/>
    <mergeCell ref="AI58:AV59"/>
    <mergeCell ref="AF61:AI62"/>
  </mergeCells>
  <printOptions horizontalCentered="1"/>
  <pageMargins left="0.3937007874015748" right="0.3937007874015748" top="0.5118110236220472" bottom="0.5118110236220472" header="0.5118110236220472" footer="0.5118110236220472"/>
  <pageSetup fitToHeight="1" fitToWidth="1" horizontalDpi="300" verticalDpi="300" orientation="portrait" paperSize="9" scale="87" r:id="rId1"/>
</worksheet>
</file>

<file path=xl/worksheets/sheet12.xml><?xml version="1.0" encoding="utf-8"?>
<worksheet xmlns="http://schemas.openxmlformats.org/spreadsheetml/2006/main" xmlns:r="http://schemas.openxmlformats.org/officeDocument/2006/relationships">
  <sheetPr>
    <pageSetUpPr fitToPage="1"/>
  </sheetPr>
  <dimension ref="A1:BM68"/>
  <sheetViews>
    <sheetView zoomScalePageLayoutView="0" workbookViewId="0" topLeftCell="A1">
      <selection activeCell="A2" sqref="A2:AV2"/>
    </sheetView>
  </sheetViews>
  <sheetFormatPr defaultColWidth="9.00390625" defaultRowHeight="13.5"/>
  <cols>
    <col min="1" max="1" width="2.125" style="1" customWidth="1"/>
    <col min="2" max="51" width="2.125" style="2" customWidth="1"/>
    <col min="52" max="64" width="1.875" style="2" customWidth="1"/>
    <col min="65" max="65" width="3.00390625" style="4" customWidth="1"/>
  </cols>
  <sheetData>
    <row r="1" spans="1:65" ht="6.75" customHeight="1">
      <c r="A1" s="1072"/>
      <c r="B1" s="1072"/>
      <c r="C1" s="1072"/>
      <c r="D1" s="1072"/>
      <c r="E1" s="1072"/>
      <c r="F1" s="1072"/>
      <c r="G1" s="1072"/>
      <c r="H1" s="1072"/>
      <c r="I1" s="1072"/>
      <c r="J1" s="1072"/>
      <c r="K1" s="1072"/>
      <c r="L1" s="1072"/>
      <c r="M1" s="1072"/>
      <c r="N1" s="1072"/>
      <c r="O1" s="1072"/>
      <c r="P1" s="1072"/>
      <c r="Q1" s="1072"/>
      <c r="R1" s="1072"/>
      <c r="S1" s="1072"/>
      <c r="T1" s="1072"/>
      <c r="U1" s="1072"/>
      <c r="V1" s="1072"/>
      <c r="W1" s="1072"/>
      <c r="X1" s="1072"/>
      <c r="Y1" s="1072"/>
      <c r="Z1" s="1072"/>
      <c r="AA1" s="1072"/>
      <c r="AB1" s="1072"/>
      <c r="AC1" s="1072"/>
      <c r="AD1" s="1072"/>
      <c r="AE1" s="1072"/>
      <c r="AF1" s="1072"/>
      <c r="AG1" s="1072"/>
      <c r="AH1" s="1072"/>
      <c r="AI1" s="1072"/>
      <c r="AJ1" s="1072"/>
      <c r="AK1" s="1072"/>
      <c r="AL1" s="1072"/>
      <c r="AM1" s="1072"/>
      <c r="AN1" s="1072"/>
      <c r="AO1" s="1072"/>
      <c r="AP1" s="1072"/>
      <c r="AQ1" s="1072"/>
      <c r="AR1" s="1072"/>
      <c r="AS1" s="1072"/>
      <c r="AT1" s="1072"/>
      <c r="AU1" s="1072"/>
      <c r="AV1" s="1072"/>
      <c r="AW1" s="1072"/>
      <c r="AX1" s="1072"/>
      <c r="AY1" s="1072"/>
      <c r="BL1" s="4"/>
      <c r="BM1"/>
    </row>
    <row r="2" spans="1:65" ht="21.75" customHeight="1">
      <c r="A2" s="1073" t="s">
        <v>203</v>
      </c>
      <c r="B2" s="1073"/>
      <c r="C2" s="1073"/>
      <c r="D2" s="1073"/>
      <c r="E2" s="1073"/>
      <c r="F2" s="1073"/>
      <c r="G2" s="1073"/>
      <c r="H2" s="1073"/>
      <c r="I2" s="1073"/>
      <c r="J2" s="1073"/>
      <c r="K2" s="1073"/>
      <c r="L2" s="1073"/>
      <c r="M2" s="1073"/>
      <c r="N2" s="1073"/>
      <c r="O2" s="1073"/>
      <c r="P2" s="1073"/>
      <c r="Q2" s="1073"/>
      <c r="R2" s="1073"/>
      <c r="S2" s="1073"/>
      <c r="T2" s="1073"/>
      <c r="U2" s="1073"/>
      <c r="V2" s="1073"/>
      <c r="W2" s="1073"/>
      <c r="X2" s="1073"/>
      <c r="Y2" s="1073"/>
      <c r="Z2" s="1073"/>
      <c r="AA2" s="1073"/>
      <c r="AB2" s="1073"/>
      <c r="AC2" s="1073"/>
      <c r="AD2" s="1073"/>
      <c r="AE2" s="1073"/>
      <c r="AF2" s="1073"/>
      <c r="AG2" s="1073"/>
      <c r="AH2" s="1073"/>
      <c r="AI2" s="1073"/>
      <c r="AJ2" s="1073"/>
      <c r="AK2" s="1073"/>
      <c r="AL2" s="1073"/>
      <c r="AM2" s="1073"/>
      <c r="AN2" s="1073"/>
      <c r="AO2" s="1073"/>
      <c r="AP2" s="1073"/>
      <c r="AQ2" s="1073"/>
      <c r="AR2" s="1073"/>
      <c r="AS2" s="1073"/>
      <c r="AT2" s="1073"/>
      <c r="AU2" s="1073"/>
      <c r="AV2" s="1073"/>
      <c r="AW2" s="129"/>
      <c r="AX2" s="129"/>
      <c r="AY2" s="129"/>
      <c r="AZ2" s="7"/>
      <c r="BA2" s="7"/>
      <c r="BB2" s="7"/>
      <c r="BC2" s="7"/>
      <c r="BD2" s="7"/>
      <c r="BL2" s="4"/>
      <c r="BM2"/>
    </row>
    <row r="3" spans="1:65" ht="13.5">
      <c r="A3" s="2"/>
      <c r="J3" s="8"/>
      <c r="Q3" s="90"/>
      <c r="R3" s="90"/>
      <c r="S3" s="90"/>
      <c r="T3" s="90"/>
      <c r="U3" s="90"/>
      <c r="V3" s="90"/>
      <c r="W3" s="90"/>
      <c r="X3" s="90"/>
      <c r="Y3" s="90"/>
      <c r="Z3" s="90"/>
      <c r="AA3" s="90"/>
      <c r="AB3" s="90"/>
      <c r="AC3" s="90"/>
      <c r="AD3" s="90"/>
      <c r="AE3" s="90"/>
      <c r="AF3" s="90"/>
      <c r="AG3" s="90"/>
      <c r="AH3" s="90"/>
      <c r="AI3" s="90"/>
      <c r="AJ3" s="90"/>
      <c r="AK3" s="90"/>
      <c r="AL3" s="90"/>
      <c r="AM3" s="1130" t="s">
        <v>996</v>
      </c>
      <c r="AN3" s="1130" t="e">
        <f>IF(#REF!="","",#REF!)</f>
        <v>#REF!</v>
      </c>
      <c r="AO3" s="1130" t="e">
        <f>IF(#REF!="","",#REF!)</f>
        <v>#REF!</v>
      </c>
      <c r="AP3" s="1130" t="e">
        <f>IF(#REF!="","",#REF!)</f>
        <v>#REF!</v>
      </c>
      <c r="AQ3" s="1130" t="e">
        <f>IF(#REF!="","",#REF!)</f>
        <v>#REF!</v>
      </c>
      <c r="AR3" s="1130" t="e">
        <f>IF(#REF!="","",#REF!)</f>
        <v>#REF!</v>
      </c>
      <c r="AS3" s="1130" t="e">
        <f>IF(#REF!="","",#REF!)</f>
        <v>#REF!</v>
      </c>
      <c r="AT3" s="1130" t="e">
        <f>IF(#REF!="","",#REF!)</f>
        <v>#REF!</v>
      </c>
      <c r="AU3" s="1130" t="e">
        <f>IF(#REF!="","",#REF!)</f>
        <v>#REF!</v>
      </c>
      <c r="AV3" s="1130" t="e">
        <f>IF(#REF!="","",#REF!)</f>
        <v>#REF!</v>
      </c>
      <c r="AW3" s="9"/>
      <c r="AX3" s="9"/>
      <c r="AY3" s="9"/>
      <c r="AZ3" s="48"/>
      <c r="BA3" s="48"/>
      <c r="BB3" s="48"/>
      <c r="BC3" s="7"/>
      <c r="BD3" s="7"/>
      <c r="BL3" s="4"/>
      <c r="BM3"/>
    </row>
    <row r="4" spans="1:65" ht="13.5">
      <c r="A4" s="7" t="s">
        <v>173</v>
      </c>
      <c r="J4" s="8"/>
      <c r="Q4" s="90"/>
      <c r="R4" s="90"/>
      <c r="S4" s="90"/>
      <c r="T4" s="90"/>
      <c r="U4" s="90"/>
      <c r="V4" s="90"/>
      <c r="W4" s="90"/>
      <c r="X4" s="90"/>
      <c r="Y4" s="90"/>
      <c r="Z4" s="90"/>
      <c r="AA4" s="90"/>
      <c r="AB4" s="90"/>
      <c r="AC4" s="90"/>
      <c r="AD4" s="90"/>
      <c r="AE4" s="90"/>
      <c r="AF4" s="90"/>
      <c r="AG4" s="90"/>
      <c r="AH4" s="90"/>
      <c r="AI4" s="90"/>
      <c r="AJ4" s="90"/>
      <c r="AK4" s="90"/>
      <c r="AL4" s="90"/>
      <c r="AM4" s="91"/>
      <c r="AN4" s="91"/>
      <c r="AO4" s="91"/>
      <c r="AP4" s="91"/>
      <c r="AQ4" s="91"/>
      <c r="AR4" s="91"/>
      <c r="AS4" s="91"/>
      <c r="AT4" s="91"/>
      <c r="AU4" s="91"/>
      <c r="AV4" s="91"/>
      <c r="AW4" s="9"/>
      <c r="AX4" s="9"/>
      <c r="AY4" s="9"/>
      <c r="AZ4" s="48"/>
      <c r="BA4" s="48"/>
      <c r="BB4" s="48"/>
      <c r="BC4" s="7"/>
      <c r="BD4" s="7"/>
      <c r="BL4" s="4"/>
      <c r="BM4"/>
    </row>
    <row r="5" spans="1:65" ht="12" customHeight="1">
      <c r="A5" s="7" t="s">
        <v>369</v>
      </c>
      <c r="BL5" s="4"/>
      <c r="BM5"/>
    </row>
    <row r="6" spans="1:65" ht="9" customHeight="1">
      <c r="A6" s="2"/>
      <c r="BL6" s="4"/>
      <c r="BM6"/>
    </row>
    <row r="7" spans="1:65" ht="12" customHeight="1">
      <c r="A7" s="666" t="s">
        <v>21</v>
      </c>
      <c r="B7" s="1074"/>
      <c r="C7" s="1074"/>
      <c r="D7" s="1074"/>
      <c r="E7" s="1074"/>
      <c r="F7" s="1074"/>
      <c r="G7" s="1074"/>
      <c r="H7" s="1074"/>
      <c r="I7" s="1074"/>
      <c r="J7" s="1074"/>
      <c r="K7" s="1074"/>
      <c r="L7" s="1074"/>
      <c r="M7" s="1074"/>
      <c r="N7" s="1074"/>
      <c r="O7" s="1074"/>
      <c r="P7" s="1074"/>
      <c r="Q7" s="1074"/>
      <c r="R7" s="1074"/>
      <c r="S7" s="1074"/>
      <c r="T7" s="1074"/>
      <c r="U7" s="1074"/>
      <c r="V7" s="1074"/>
      <c r="W7" s="1074"/>
      <c r="X7" s="1074"/>
      <c r="Y7" s="1074"/>
      <c r="Z7" s="1074"/>
      <c r="AA7" s="1074"/>
      <c r="AB7" s="1074"/>
      <c r="AC7" s="1074"/>
      <c r="AD7" s="1074"/>
      <c r="AE7" s="1074"/>
      <c r="AF7" s="1074"/>
      <c r="AG7" s="1074"/>
      <c r="AH7" s="1074"/>
      <c r="AI7" s="1074"/>
      <c r="AJ7" s="1074"/>
      <c r="AK7" s="1074"/>
      <c r="AL7" s="1074"/>
      <c r="AM7" s="1074"/>
      <c r="AN7" s="1074"/>
      <c r="AO7" s="1074"/>
      <c r="AP7" s="1074"/>
      <c r="AQ7" s="1074"/>
      <c r="AR7" s="1074"/>
      <c r="AS7" s="1074"/>
      <c r="AT7" s="1074"/>
      <c r="AU7" s="1074"/>
      <c r="AV7" s="1075"/>
      <c r="AW7" s="130"/>
      <c r="AX7" s="131"/>
      <c r="AY7" s="131"/>
      <c r="AZ7" s="49"/>
      <c r="BA7" s="49"/>
      <c r="BB7" s="49"/>
      <c r="BC7" s="49"/>
      <c r="BD7" s="49"/>
      <c r="BE7" s="49"/>
      <c r="BF7" s="49"/>
      <c r="BG7" s="49"/>
      <c r="BH7" s="49"/>
      <c r="BI7" s="49"/>
      <c r="BJ7" s="49"/>
      <c r="BL7" s="10"/>
      <c r="BM7"/>
    </row>
    <row r="8" spans="1:65" ht="6.75" customHeight="1">
      <c r="A8" s="2"/>
      <c r="B8" s="7"/>
      <c r="BL8" s="4"/>
      <c r="BM8"/>
    </row>
    <row r="9" spans="1:65" ht="12" customHeight="1">
      <c r="A9" s="9" t="s">
        <v>640</v>
      </c>
      <c r="B9" s="119"/>
      <c r="C9" s="165"/>
      <c r="D9" s="165"/>
      <c r="E9" s="165"/>
      <c r="F9" s="165"/>
      <c r="G9" s="165"/>
      <c r="H9" s="165"/>
      <c r="I9" s="165"/>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5"/>
      <c r="AL9" s="165"/>
      <c r="AM9" s="165"/>
      <c r="AN9" s="165"/>
      <c r="AO9" s="165"/>
      <c r="AP9" s="165"/>
      <c r="AQ9" s="165"/>
      <c r="AR9" s="165"/>
      <c r="AS9" s="165"/>
      <c r="AT9" s="165"/>
      <c r="AU9" s="165"/>
      <c r="AV9" s="165"/>
      <c r="AW9" s="165"/>
      <c r="AX9" s="165"/>
      <c r="AY9" s="165"/>
      <c r="BL9" s="4"/>
      <c r="BM9"/>
    </row>
    <row r="10" spans="1:65" ht="12" customHeight="1">
      <c r="A10" s="7" t="s">
        <v>373</v>
      </c>
      <c r="B10" s="119"/>
      <c r="AA10" s="165"/>
      <c r="AB10" s="165"/>
      <c r="AC10" s="165"/>
      <c r="AD10" s="165"/>
      <c r="AE10" s="165"/>
      <c r="AF10" s="165"/>
      <c r="AG10" s="165"/>
      <c r="AH10" s="165"/>
      <c r="AI10" s="165"/>
      <c r="AJ10" s="165"/>
      <c r="AK10" s="165"/>
      <c r="AL10" s="165"/>
      <c r="AM10" s="165"/>
      <c r="AN10" s="165"/>
      <c r="AO10" s="165"/>
      <c r="AP10" s="165"/>
      <c r="AQ10" s="165"/>
      <c r="AR10" s="165"/>
      <c r="AS10" s="165"/>
      <c r="AT10" s="165"/>
      <c r="AU10" s="165"/>
      <c r="AV10" s="165"/>
      <c r="AW10" s="165"/>
      <c r="AX10" s="165"/>
      <c r="AY10" s="165"/>
      <c r="AZ10" s="5"/>
      <c r="BL10" s="4"/>
      <c r="BM10"/>
    </row>
    <row r="11" spans="1:65" ht="12" customHeight="1">
      <c r="A11" s="7" t="s">
        <v>330</v>
      </c>
      <c r="B11" s="119"/>
      <c r="C11" s="5"/>
      <c r="D11" s="5"/>
      <c r="E11" s="5"/>
      <c r="F11" s="5"/>
      <c r="G11" s="5"/>
      <c r="H11" s="5"/>
      <c r="I11" s="5"/>
      <c r="J11" s="5"/>
      <c r="K11" s="5"/>
      <c r="L11" s="5"/>
      <c r="M11" s="5"/>
      <c r="N11" s="5"/>
      <c r="O11" s="5"/>
      <c r="P11" s="5"/>
      <c r="Q11" s="5"/>
      <c r="R11" s="5"/>
      <c r="S11" s="5"/>
      <c r="T11" s="5"/>
      <c r="U11" s="5"/>
      <c r="V11" s="5"/>
      <c r="W11" s="5"/>
      <c r="X11" s="5"/>
      <c r="Y11" s="5"/>
      <c r="Z11" s="5"/>
      <c r="AA11" s="165"/>
      <c r="AB11" s="165"/>
      <c r="AC11" s="165"/>
      <c r="AD11" s="165"/>
      <c r="AE11" s="165"/>
      <c r="AF11" s="165"/>
      <c r="AG11" s="165"/>
      <c r="AH11" s="165"/>
      <c r="AI11" s="165"/>
      <c r="AJ11" s="165"/>
      <c r="AK11" s="165"/>
      <c r="AL11" s="165"/>
      <c r="AM11" s="165"/>
      <c r="AN11" s="165"/>
      <c r="AO11" s="165"/>
      <c r="AP11" s="165"/>
      <c r="AQ11" s="165"/>
      <c r="AR11" s="165"/>
      <c r="AS11" s="165"/>
      <c r="AT11" s="165"/>
      <c r="AU11" s="165"/>
      <c r="AV11" s="165"/>
      <c r="AW11" s="165"/>
      <c r="AX11" s="165"/>
      <c r="AY11" s="165"/>
      <c r="AZ11" s="5"/>
      <c r="BL11" s="4"/>
      <c r="BM11"/>
    </row>
    <row r="12" spans="1:65" ht="12" customHeight="1">
      <c r="A12" s="7" t="s">
        <v>204</v>
      </c>
      <c r="B12" s="119"/>
      <c r="C12" s="5"/>
      <c r="D12" s="5"/>
      <c r="E12" s="5"/>
      <c r="F12" s="5"/>
      <c r="G12" s="5"/>
      <c r="H12" s="5"/>
      <c r="I12" s="5"/>
      <c r="J12" s="5"/>
      <c r="K12" s="5"/>
      <c r="L12" s="5"/>
      <c r="M12" s="5"/>
      <c r="N12" s="5"/>
      <c r="O12" s="5"/>
      <c r="P12" s="5"/>
      <c r="Q12" s="5"/>
      <c r="R12" s="5"/>
      <c r="S12" s="5"/>
      <c r="T12" s="5"/>
      <c r="U12" s="5"/>
      <c r="V12" s="5"/>
      <c r="W12" s="5"/>
      <c r="X12" s="5"/>
      <c r="Y12" s="5"/>
      <c r="Z12" s="5"/>
      <c r="AA12" s="165"/>
      <c r="AB12" s="165"/>
      <c r="AC12" s="165"/>
      <c r="AD12" s="165"/>
      <c r="AE12" s="165"/>
      <c r="AF12" s="165"/>
      <c r="AG12" s="165"/>
      <c r="AH12" s="165"/>
      <c r="AI12" s="165"/>
      <c r="AJ12" s="165"/>
      <c r="AK12" s="165"/>
      <c r="AL12" s="165"/>
      <c r="AM12" s="165"/>
      <c r="AN12" s="165"/>
      <c r="AO12" s="165"/>
      <c r="AP12" s="165"/>
      <c r="AQ12" s="165"/>
      <c r="AR12" s="165"/>
      <c r="AS12" s="165"/>
      <c r="AT12" s="165"/>
      <c r="AU12" s="165"/>
      <c r="AV12" s="165"/>
      <c r="AW12" s="165"/>
      <c r="AX12" s="165"/>
      <c r="AY12" s="165"/>
      <c r="AZ12" s="5"/>
      <c r="BA12" s="5"/>
      <c r="BB12" s="5"/>
      <c r="BC12" s="5"/>
      <c r="BD12" s="5"/>
      <c r="BE12" s="5"/>
      <c r="BF12" s="5"/>
      <c r="BG12" s="5"/>
      <c r="BH12" s="5"/>
      <c r="BI12" s="5"/>
      <c r="BJ12" s="5"/>
      <c r="BK12" s="5"/>
      <c r="BL12" s="4"/>
      <c r="BM12"/>
    </row>
    <row r="13" spans="1:65" ht="12" customHeight="1">
      <c r="A13" s="7" t="s">
        <v>456</v>
      </c>
      <c r="B13" s="168"/>
      <c r="C13" s="165"/>
      <c r="D13" s="165"/>
      <c r="E13" s="165"/>
      <c r="F13" s="165"/>
      <c r="G13" s="165"/>
      <c r="H13" s="165"/>
      <c r="I13" s="165"/>
      <c r="J13" s="165"/>
      <c r="K13" s="165"/>
      <c r="L13" s="165"/>
      <c r="M13" s="165"/>
      <c r="N13" s="165"/>
      <c r="O13" s="165"/>
      <c r="P13" s="165"/>
      <c r="Q13" s="165"/>
      <c r="R13" s="165"/>
      <c r="S13" s="165"/>
      <c r="T13" s="165"/>
      <c r="U13" s="165"/>
      <c r="V13" s="165"/>
      <c r="W13" s="165"/>
      <c r="X13" s="165"/>
      <c r="Y13" s="165"/>
      <c r="Z13" s="165"/>
      <c r="AA13" s="165"/>
      <c r="AB13" s="165"/>
      <c r="AC13" s="165"/>
      <c r="AD13" s="165"/>
      <c r="AE13" s="165"/>
      <c r="AF13" s="165"/>
      <c r="AG13" s="165"/>
      <c r="AH13" s="165"/>
      <c r="AI13" s="165"/>
      <c r="AJ13" s="165"/>
      <c r="AK13" s="165"/>
      <c r="AL13" s="165"/>
      <c r="AM13" s="165"/>
      <c r="AN13" s="165"/>
      <c r="AO13" s="165"/>
      <c r="AP13" s="165"/>
      <c r="AQ13" s="165"/>
      <c r="AR13" s="165"/>
      <c r="AS13" s="165"/>
      <c r="AT13" s="165"/>
      <c r="AU13" s="165"/>
      <c r="AV13" s="165"/>
      <c r="AW13" s="165"/>
      <c r="AX13" s="165"/>
      <c r="AY13" s="165"/>
      <c r="AZ13" s="5"/>
      <c r="BA13" s="5"/>
      <c r="BB13" s="5"/>
      <c r="BC13" s="5"/>
      <c r="BD13" s="5"/>
      <c r="BE13" s="5"/>
      <c r="BF13" s="5"/>
      <c r="BG13" s="5"/>
      <c r="BH13" s="5"/>
      <c r="BI13" s="5"/>
      <c r="BJ13" s="5"/>
      <c r="BK13" s="5"/>
      <c r="BL13" s="4"/>
      <c r="BM13"/>
    </row>
    <row r="14" spans="1:65" ht="12" customHeight="1">
      <c r="A14" s="7" t="s">
        <v>989</v>
      </c>
      <c r="B14" s="168"/>
      <c r="C14" s="165"/>
      <c r="D14" s="165"/>
      <c r="E14" s="165"/>
      <c r="F14" s="165"/>
      <c r="G14" s="165"/>
      <c r="H14" s="165"/>
      <c r="I14" s="165"/>
      <c r="J14" s="165"/>
      <c r="K14" s="165"/>
      <c r="L14" s="165"/>
      <c r="M14" s="165"/>
      <c r="N14" s="165"/>
      <c r="O14" s="165"/>
      <c r="P14" s="165"/>
      <c r="Q14" s="165"/>
      <c r="R14" s="165"/>
      <c r="S14" s="165"/>
      <c r="T14" s="165"/>
      <c r="U14" s="165"/>
      <c r="V14" s="165"/>
      <c r="W14" s="165"/>
      <c r="X14" s="165"/>
      <c r="Y14" s="165"/>
      <c r="Z14" s="165"/>
      <c r="AA14" s="165"/>
      <c r="AB14" s="165"/>
      <c r="AC14" s="165"/>
      <c r="AD14" s="165"/>
      <c r="AE14" s="165"/>
      <c r="AF14" s="165"/>
      <c r="AG14" s="165"/>
      <c r="AH14" s="165"/>
      <c r="AI14" s="165"/>
      <c r="AJ14" s="165"/>
      <c r="AK14" s="165"/>
      <c r="AL14" s="165"/>
      <c r="AM14" s="165"/>
      <c r="AN14" s="165"/>
      <c r="AO14" s="165"/>
      <c r="AP14" s="165"/>
      <c r="AQ14" s="165"/>
      <c r="AR14" s="165"/>
      <c r="AS14" s="165"/>
      <c r="AT14" s="165"/>
      <c r="AU14" s="165"/>
      <c r="AV14" s="165"/>
      <c r="AW14" s="165"/>
      <c r="AX14" s="165"/>
      <c r="AY14" s="165"/>
      <c r="AZ14" s="5"/>
      <c r="BA14" s="5"/>
      <c r="BB14" s="5"/>
      <c r="BC14" s="5"/>
      <c r="BD14" s="5"/>
      <c r="BE14" s="5"/>
      <c r="BF14" s="5"/>
      <c r="BG14" s="5"/>
      <c r="BH14" s="5"/>
      <c r="BI14" s="5"/>
      <c r="BJ14" s="5"/>
      <c r="BK14" s="5"/>
      <c r="BL14" s="4"/>
      <c r="BM14"/>
    </row>
    <row r="15" spans="1:65" ht="12" customHeight="1">
      <c r="A15" s="7" t="s">
        <v>205</v>
      </c>
      <c r="B15" s="119"/>
      <c r="C15" s="165"/>
      <c r="D15" s="165"/>
      <c r="E15" s="165"/>
      <c r="F15" s="165"/>
      <c r="G15" s="165"/>
      <c r="H15" s="165"/>
      <c r="I15" s="165"/>
      <c r="J15" s="165"/>
      <c r="K15" s="165"/>
      <c r="L15" s="165"/>
      <c r="M15" s="165"/>
      <c r="N15" s="165"/>
      <c r="O15" s="165"/>
      <c r="P15" s="165"/>
      <c r="Q15" s="165"/>
      <c r="R15" s="165"/>
      <c r="S15" s="165"/>
      <c r="T15" s="165"/>
      <c r="U15" s="165"/>
      <c r="V15" s="165"/>
      <c r="W15" s="165"/>
      <c r="X15" s="165"/>
      <c r="Y15" s="165"/>
      <c r="Z15" s="165"/>
      <c r="AA15" s="165"/>
      <c r="AB15" s="165"/>
      <c r="AC15" s="165"/>
      <c r="AD15" s="165"/>
      <c r="AE15" s="165"/>
      <c r="AF15" s="165"/>
      <c r="AG15" s="165"/>
      <c r="AH15" s="165"/>
      <c r="AI15" s="165"/>
      <c r="AJ15" s="165"/>
      <c r="AK15" s="165"/>
      <c r="AL15" s="165"/>
      <c r="AM15" s="165"/>
      <c r="AN15" s="165"/>
      <c r="AO15" s="165"/>
      <c r="AP15" s="165"/>
      <c r="AQ15" s="165"/>
      <c r="AR15" s="165"/>
      <c r="AS15" s="165"/>
      <c r="AT15" s="165"/>
      <c r="AU15" s="165"/>
      <c r="AV15" s="165"/>
      <c r="AW15" s="165"/>
      <c r="AX15" s="165"/>
      <c r="AY15" s="165"/>
      <c r="AZ15" s="5"/>
      <c r="BA15" s="5"/>
      <c r="BB15" s="5"/>
      <c r="BC15" s="5"/>
      <c r="BD15" s="5"/>
      <c r="BE15" s="5"/>
      <c r="BF15" s="5"/>
      <c r="BG15" s="5"/>
      <c r="BH15" s="5"/>
      <c r="BI15" s="5"/>
      <c r="BJ15" s="5"/>
      <c r="BK15" s="5"/>
      <c r="BL15" s="4"/>
      <c r="BM15"/>
    </row>
    <row r="16" spans="1:65" ht="12" customHeight="1">
      <c r="A16" s="7" t="s">
        <v>106</v>
      </c>
      <c r="B16" s="119"/>
      <c r="C16" s="165"/>
      <c r="D16" s="165"/>
      <c r="E16" s="165"/>
      <c r="F16" s="165"/>
      <c r="G16" s="165"/>
      <c r="H16" s="165"/>
      <c r="I16" s="165"/>
      <c r="J16" s="165"/>
      <c r="K16" s="165"/>
      <c r="L16" s="165"/>
      <c r="M16" s="165"/>
      <c r="N16" s="165"/>
      <c r="O16" s="165"/>
      <c r="P16" s="165"/>
      <c r="Q16" s="165"/>
      <c r="R16" s="165"/>
      <c r="S16" s="165"/>
      <c r="T16" s="165"/>
      <c r="U16" s="165"/>
      <c r="V16" s="165"/>
      <c r="W16" s="165"/>
      <c r="X16" s="165"/>
      <c r="Y16" s="165"/>
      <c r="Z16" s="165"/>
      <c r="AA16" s="165"/>
      <c r="AB16" s="165"/>
      <c r="AC16" s="165"/>
      <c r="AD16" s="165"/>
      <c r="AE16" s="165"/>
      <c r="AF16" s="165"/>
      <c r="AG16" s="165"/>
      <c r="AH16" s="165"/>
      <c r="AI16" s="165"/>
      <c r="AJ16" s="165"/>
      <c r="AK16" s="165"/>
      <c r="AL16" s="165"/>
      <c r="AM16" s="165"/>
      <c r="AN16" s="165"/>
      <c r="AO16" s="165"/>
      <c r="AP16" s="165"/>
      <c r="AQ16" s="165"/>
      <c r="AR16" s="165"/>
      <c r="AS16" s="165"/>
      <c r="AT16" s="165"/>
      <c r="AU16" s="165"/>
      <c r="AV16" s="165"/>
      <c r="AW16" s="165"/>
      <c r="AX16" s="165"/>
      <c r="AY16" s="165"/>
      <c r="AZ16" s="5"/>
      <c r="BA16" s="5"/>
      <c r="BB16" s="5"/>
      <c r="BC16" s="5"/>
      <c r="BD16" s="5"/>
      <c r="BE16" s="5"/>
      <c r="BF16" s="5"/>
      <c r="BG16" s="5"/>
      <c r="BH16" s="5"/>
      <c r="BI16" s="5"/>
      <c r="BJ16" s="5"/>
      <c r="BK16" s="5"/>
      <c r="BL16" s="4"/>
      <c r="BM16"/>
    </row>
    <row r="17" spans="1:65" ht="12" customHeight="1">
      <c r="A17" s="7" t="s">
        <v>372</v>
      </c>
      <c r="B17" s="119"/>
      <c r="C17" s="165"/>
      <c r="D17" s="165"/>
      <c r="E17" s="165"/>
      <c r="F17" s="165"/>
      <c r="G17" s="165"/>
      <c r="H17" s="165"/>
      <c r="I17" s="165"/>
      <c r="J17" s="165"/>
      <c r="K17" s="165"/>
      <c r="L17" s="165"/>
      <c r="M17" s="165"/>
      <c r="N17" s="165"/>
      <c r="O17" s="165"/>
      <c r="P17" s="165"/>
      <c r="Q17" s="165"/>
      <c r="R17" s="165"/>
      <c r="S17" s="165"/>
      <c r="T17" s="165"/>
      <c r="U17" s="165"/>
      <c r="V17" s="165"/>
      <c r="W17" s="165"/>
      <c r="X17" s="165"/>
      <c r="Y17" s="165"/>
      <c r="Z17" s="165"/>
      <c r="AA17" s="165"/>
      <c r="AB17" s="165"/>
      <c r="AC17" s="165"/>
      <c r="AD17" s="165"/>
      <c r="AE17" s="165"/>
      <c r="AF17" s="165"/>
      <c r="AG17" s="165"/>
      <c r="AH17" s="165"/>
      <c r="AI17" s="165"/>
      <c r="AJ17" s="165"/>
      <c r="AK17" s="165"/>
      <c r="AL17" s="165"/>
      <c r="AM17" s="165"/>
      <c r="AN17" s="165"/>
      <c r="AO17" s="165"/>
      <c r="AP17" s="165"/>
      <c r="AQ17" s="165"/>
      <c r="AR17" s="165"/>
      <c r="AS17" s="165"/>
      <c r="AT17" s="165"/>
      <c r="AU17" s="165"/>
      <c r="AV17" s="165"/>
      <c r="AW17" s="165"/>
      <c r="AX17" s="165"/>
      <c r="AY17" s="165"/>
      <c r="AZ17" s="5"/>
      <c r="BA17" s="5"/>
      <c r="BB17" s="5"/>
      <c r="BC17" s="5"/>
      <c r="BD17" s="5"/>
      <c r="BE17" s="5"/>
      <c r="BF17" s="5"/>
      <c r="BG17" s="5"/>
      <c r="BH17" s="5"/>
      <c r="BI17" s="5"/>
      <c r="BJ17" s="5"/>
      <c r="BK17" s="5"/>
      <c r="BL17" s="4"/>
      <c r="BM17"/>
    </row>
    <row r="18" spans="1:65" ht="12" customHeight="1">
      <c r="A18" s="309"/>
      <c r="B18" s="119"/>
      <c r="C18" s="165"/>
      <c r="D18" s="165"/>
      <c r="E18" s="165"/>
      <c r="F18" s="165"/>
      <c r="G18" s="165"/>
      <c r="H18" s="165"/>
      <c r="I18" s="165"/>
      <c r="J18" s="165"/>
      <c r="K18" s="165"/>
      <c r="L18" s="165"/>
      <c r="M18" s="165"/>
      <c r="N18" s="165"/>
      <c r="O18" s="165"/>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165"/>
      <c r="AM18" s="165"/>
      <c r="AN18" s="165"/>
      <c r="AO18" s="165"/>
      <c r="AP18" s="165"/>
      <c r="AQ18" s="165"/>
      <c r="AR18" s="165"/>
      <c r="AS18" s="165"/>
      <c r="AT18" s="165"/>
      <c r="AU18" s="165"/>
      <c r="AV18" s="165"/>
      <c r="AW18" s="165"/>
      <c r="AX18" s="165"/>
      <c r="AY18" s="165"/>
      <c r="AZ18" s="5"/>
      <c r="BA18" s="5"/>
      <c r="BB18" s="5"/>
      <c r="BC18" s="5"/>
      <c r="BD18" s="5"/>
      <c r="BE18" s="5"/>
      <c r="BF18" s="5"/>
      <c r="BG18" s="5"/>
      <c r="BH18" s="5"/>
      <c r="BI18" s="5"/>
      <c r="BJ18" s="5"/>
      <c r="BK18" s="5"/>
      <c r="BL18" s="4"/>
      <c r="BM18"/>
    </row>
    <row r="19" spans="1:65" ht="12" customHeight="1">
      <c r="A19" s="309"/>
      <c r="B19" s="119"/>
      <c r="C19" s="165"/>
      <c r="D19" s="165"/>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5"/>
      <c r="BA19" s="5"/>
      <c r="BB19" s="5"/>
      <c r="BC19" s="5"/>
      <c r="BD19" s="5"/>
      <c r="BE19" s="5"/>
      <c r="BF19" s="5"/>
      <c r="BG19" s="5"/>
      <c r="BH19" s="5"/>
      <c r="BI19" s="5"/>
      <c r="BJ19" s="5"/>
      <c r="BK19" s="5"/>
      <c r="BL19" s="4"/>
      <c r="BM19"/>
    </row>
    <row r="20" spans="1:65" ht="6" customHeight="1">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5"/>
      <c r="BA20" s="5"/>
      <c r="BB20" s="5"/>
      <c r="BC20" s="5"/>
      <c r="BD20" s="5"/>
      <c r="BE20" s="5"/>
      <c r="BF20" s="5"/>
      <c r="BG20" s="5"/>
      <c r="BH20" s="5"/>
      <c r="BI20" s="5"/>
      <c r="BJ20" s="5"/>
      <c r="BK20" s="5"/>
      <c r="BL20" s="4"/>
      <c r="BM20"/>
    </row>
    <row r="21" spans="1:65" ht="14.25" customHeight="1">
      <c r="A21" s="657" t="s">
        <v>190</v>
      </c>
      <c r="B21" s="658"/>
      <c r="C21" s="658"/>
      <c r="D21" s="658"/>
      <c r="E21" s="658"/>
      <c r="F21" s="658"/>
      <c r="G21" s="658"/>
      <c r="H21" s="658"/>
      <c r="I21" s="658"/>
      <c r="J21" s="658"/>
      <c r="K21" s="658"/>
      <c r="L21" s="658"/>
      <c r="M21" s="658"/>
      <c r="N21" s="93"/>
      <c r="O21" s="93"/>
      <c r="P21" s="93"/>
      <c r="Q21" s="93"/>
      <c r="R21" s="93"/>
      <c r="S21" s="93"/>
      <c r="T21" s="93"/>
      <c r="U21" s="93"/>
      <c r="V21" s="93"/>
      <c r="W21" s="93"/>
      <c r="X21" s="132"/>
      <c r="Y21" s="133"/>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4"/>
      <c r="BM21"/>
    </row>
    <row r="22" spans="1:65" ht="13.5" customHeight="1">
      <c r="A22" s="698" t="s">
        <v>206</v>
      </c>
      <c r="B22" s="1076"/>
      <c r="C22" s="1076"/>
      <c r="D22" s="1076"/>
      <c r="E22" s="1076"/>
      <c r="F22" s="1076"/>
      <c r="G22" s="1076"/>
      <c r="H22" s="1076"/>
      <c r="I22" s="1076"/>
      <c r="J22" s="1076"/>
      <c r="K22" s="1076"/>
      <c r="L22" s="1076"/>
      <c r="M22" s="1076"/>
      <c r="N22" s="1076"/>
      <c r="O22" s="1076"/>
      <c r="P22" s="1076"/>
      <c r="Q22" s="1076"/>
      <c r="R22" s="1076"/>
      <c r="S22" s="699"/>
      <c r="T22" s="1079" t="s">
        <v>299</v>
      </c>
      <c r="U22" s="1076"/>
      <c r="V22" s="1076"/>
      <c r="W22" s="699"/>
      <c r="X22" s="1081" t="s">
        <v>331</v>
      </c>
      <c r="Y22" s="1082"/>
      <c r="Z22" s="1082"/>
      <c r="AA22" s="1083"/>
      <c r="AB22" s="1090" t="s">
        <v>10</v>
      </c>
      <c r="AC22" s="1091"/>
      <c r="AD22" s="1091"/>
      <c r="AE22" s="1092"/>
      <c r="AF22" s="1076" t="s">
        <v>12</v>
      </c>
      <c r="AG22" s="1076"/>
      <c r="AH22" s="1076"/>
      <c r="AI22" s="1076"/>
      <c r="AJ22" s="699"/>
      <c r="AK22" s="1099" t="s">
        <v>191</v>
      </c>
      <c r="AL22" s="1100"/>
      <c r="AM22" s="1100"/>
      <c r="AN22" s="1100"/>
      <c r="AO22" s="1100"/>
      <c r="AP22" s="1100"/>
      <c r="AQ22" s="1100"/>
      <c r="AR22" s="1100"/>
      <c r="AS22" s="1100"/>
      <c r="AT22" s="1100"/>
      <c r="AU22" s="1100"/>
      <c r="AV22" s="1101"/>
      <c r="AW22" s="134"/>
      <c r="AX22" s="134"/>
      <c r="AY22" s="134"/>
      <c r="AZ22" s="5"/>
      <c r="BA22" s="5"/>
      <c r="BB22" s="5"/>
      <c r="BC22" s="5"/>
      <c r="BD22" s="5"/>
      <c r="BE22" s="5"/>
      <c r="BF22" s="5"/>
      <c r="BG22" s="5"/>
      <c r="BH22" s="5"/>
      <c r="BI22" s="5"/>
      <c r="BJ22" s="5"/>
      <c r="BK22" s="5"/>
      <c r="BL22" s="4"/>
      <c r="BM22"/>
    </row>
    <row r="23" spans="1:65" ht="13.5" customHeight="1">
      <c r="A23" s="700"/>
      <c r="B23" s="1077"/>
      <c r="C23" s="1077"/>
      <c r="D23" s="1077"/>
      <c r="E23" s="1077"/>
      <c r="F23" s="1077"/>
      <c r="G23" s="1077"/>
      <c r="H23" s="1077"/>
      <c r="I23" s="1077"/>
      <c r="J23" s="1077"/>
      <c r="K23" s="1077"/>
      <c r="L23" s="1077"/>
      <c r="M23" s="1077"/>
      <c r="N23" s="1077"/>
      <c r="O23" s="1077"/>
      <c r="P23" s="1077"/>
      <c r="Q23" s="1077"/>
      <c r="R23" s="1077"/>
      <c r="S23" s="701"/>
      <c r="T23" s="1080"/>
      <c r="U23" s="1077"/>
      <c r="V23" s="1077"/>
      <c r="W23" s="701"/>
      <c r="X23" s="1084"/>
      <c r="Y23" s="1085"/>
      <c r="Z23" s="1085"/>
      <c r="AA23" s="1086"/>
      <c r="AB23" s="1093"/>
      <c r="AC23" s="1094"/>
      <c r="AD23" s="1094"/>
      <c r="AE23" s="1095"/>
      <c r="AF23" s="1077"/>
      <c r="AG23" s="1077"/>
      <c r="AH23" s="1077"/>
      <c r="AI23" s="1077"/>
      <c r="AJ23" s="701"/>
      <c r="AK23" s="1134"/>
      <c r="AL23" s="1135"/>
      <c r="AM23" s="1135"/>
      <c r="AN23" s="1135"/>
      <c r="AO23" s="1135"/>
      <c r="AP23" s="1135"/>
      <c r="AQ23" s="1135"/>
      <c r="AR23" s="1135"/>
      <c r="AS23" s="1135"/>
      <c r="AT23" s="1135"/>
      <c r="AU23" s="1135"/>
      <c r="AV23" s="1136"/>
      <c r="AW23" s="134"/>
      <c r="AX23" s="134"/>
      <c r="AY23" s="134"/>
      <c r="AZ23" s="5"/>
      <c r="BA23" s="5"/>
      <c r="BB23" s="5"/>
      <c r="BC23" s="5"/>
      <c r="BD23" s="5"/>
      <c r="BE23" s="5"/>
      <c r="BF23" s="5"/>
      <c r="BG23" s="5"/>
      <c r="BH23" s="5"/>
      <c r="BI23" s="5"/>
      <c r="BJ23" s="5"/>
      <c r="BK23" s="5"/>
      <c r="BL23" s="4"/>
      <c r="BM23"/>
    </row>
    <row r="24" spans="1:65" ht="13.5" customHeight="1">
      <c r="A24" s="702"/>
      <c r="B24" s="1078"/>
      <c r="C24" s="1078"/>
      <c r="D24" s="1078"/>
      <c r="E24" s="1078"/>
      <c r="F24" s="1078"/>
      <c r="G24" s="1078"/>
      <c r="H24" s="1078"/>
      <c r="I24" s="1078"/>
      <c r="J24" s="1078"/>
      <c r="K24" s="1078"/>
      <c r="L24" s="1078"/>
      <c r="M24" s="1078"/>
      <c r="N24" s="1078"/>
      <c r="O24" s="1078"/>
      <c r="P24" s="1078"/>
      <c r="Q24" s="1078"/>
      <c r="R24" s="1078"/>
      <c r="S24" s="703"/>
      <c r="T24" s="702"/>
      <c r="U24" s="1078"/>
      <c r="V24" s="1078"/>
      <c r="W24" s="703"/>
      <c r="X24" s="1087"/>
      <c r="Y24" s="1088"/>
      <c r="Z24" s="1088"/>
      <c r="AA24" s="1089"/>
      <c r="AB24" s="1096"/>
      <c r="AC24" s="1097"/>
      <c r="AD24" s="1097"/>
      <c r="AE24" s="1098"/>
      <c r="AF24" s="1078"/>
      <c r="AG24" s="1078"/>
      <c r="AH24" s="1078"/>
      <c r="AI24" s="1078"/>
      <c r="AJ24" s="703"/>
      <c r="AK24" s="1131" t="s">
        <v>192</v>
      </c>
      <c r="AL24" s="1132"/>
      <c r="AM24" s="1132"/>
      <c r="AN24" s="1132"/>
      <c r="AO24" s="1132"/>
      <c r="AP24" s="1132"/>
      <c r="AQ24" s="1132"/>
      <c r="AR24" s="1132"/>
      <c r="AS24" s="1132"/>
      <c r="AT24" s="1132"/>
      <c r="AU24" s="1132"/>
      <c r="AV24" s="1133"/>
      <c r="AW24" s="1"/>
      <c r="AX24" s="1"/>
      <c r="AY24" s="1"/>
      <c r="AZ24" s="5"/>
      <c r="BA24" s="5"/>
      <c r="BB24" s="5"/>
      <c r="BC24" s="5"/>
      <c r="BD24" s="5"/>
      <c r="BE24" s="5"/>
      <c r="BF24" s="5"/>
      <c r="BG24" s="5"/>
      <c r="BH24" s="5"/>
      <c r="BI24" s="5"/>
      <c r="BJ24" s="5"/>
      <c r="BK24" s="5"/>
      <c r="BL24" s="4"/>
      <c r="BM24"/>
    </row>
    <row r="25" spans="1:65" ht="21.75" customHeight="1">
      <c r="A25" s="1113" t="s">
        <v>207</v>
      </c>
      <c r="B25" s="1114"/>
      <c r="C25" s="1114"/>
      <c r="D25" s="1114"/>
      <c r="E25" s="1114"/>
      <c r="F25" s="1114"/>
      <c r="G25" s="1114"/>
      <c r="H25" s="1114"/>
      <c r="I25" s="1114"/>
      <c r="J25" s="1114"/>
      <c r="K25" s="1114"/>
      <c r="L25" s="1114"/>
      <c r="M25" s="1114"/>
      <c r="N25" s="1114"/>
      <c r="O25" s="1114"/>
      <c r="P25" s="1114"/>
      <c r="Q25" s="1114"/>
      <c r="R25" s="1114"/>
      <c r="S25" s="1115"/>
      <c r="T25" s="1116">
        <v>2500</v>
      </c>
      <c r="U25" s="1117"/>
      <c r="V25" s="1117"/>
      <c r="W25" s="1118"/>
      <c r="X25" s="1119">
        <f>INT(T25*0.88)</f>
        <v>2200</v>
      </c>
      <c r="Y25" s="1120"/>
      <c r="Z25" s="1120"/>
      <c r="AA25" s="1121"/>
      <c r="AB25" s="1122" t="s">
        <v>208</v>
      </c>
      <c r="AC25" s="1123"/>
      <c r="AD25" s="1123"/>
      <c r="AE25" s="1124"/>
      <c r="AF25" s="1125"/>
      <c r="AG25" s="1126"/>
      <c r="AH25" s="1126"/>
      <c r="AI25" s="1126"/>
      <c r="AJ25" s="1127"/>
      <c r="AK25" s="1137"/>
      <c r="AL25" s="1138"/>
      <c r="AM25" s="1139"/>
      <c r="AN25" s="1139"/>
      <c r="AO25" s="135" t="s">
        <v>24</v>
      </c>
      <c r="AP25" s="1139"/>
      <c r="AQ25" s="1139"/>
      <c r="AR25" s="136" t="s">
        <v>25</v>
      </c>
      <c r="AS25" s="1139"/>
      <c r="AT25" s="1139"/>
      <c r="AU25" s="135" t="s">
        <v>193</v>
      </c>
      <c r="AV25" s="137"/>
      <c r="AW25" s="55"/>
      <c r="AX25" s="138"/>
      <c r="AY25" s="139"/>
      <c r="BL25" s="4"/>
      <c r="BM25"/>
    </row>
    <row r="26" spans="1:65" ht="21.75" customHeight="1">
      <c r="A26" s="1113" t="s">
        <v>209</v>
      </c>
      <c r="B26" s="1114"/>
      <c r="C26" s="1114"/>
      <c r="D26" s="1114"/>
      <c r="E26" s="1114"/>
      <c r="F26" s="1114"/>
      <c r="G26" s="1114"/>
      <c r="H26" s="1114"/>
      <c r="I26" s="1114"/>
      <c r="J26" s="1114"/>
      <c r="K26" s="1114"/>
      <c r="L26" s="1114"/>
      <c r="M26" s="1114"/>
      <c r="N26" s="1114"/>
      <c r="O26" s="1114"/>
      <c r="P26" s="1114"/>
      <c r="Q26" s="1114"/>
      <c r="R26" s="1114"/>
      <c r="S26" s="1115"/>
      <c r="T26" s="1116">
        <v>2500</v>
      </c>
      <c r="U26" s="1117"/>
      <c r="V26" s="1117"/>
      <c r="W26" s="1118"/>
      <c r="X26" s="1119">
        <f>INT(T26*0.88)</f>
        <v>2200</v>
      </c>
      <c r="Y26" s="1120"/>
      <c r="Z26" s="1120"/>
      <c r="AA26" s="1121"/>
      <c r="AB26" s="1122" t="s">
        <v>210</v>
      </c>
      <c r="AC26" s="1123"/>
      <c r="AD26" s="1123"/>
      <c r="AE26" s="1124"/>
      <c r="AF26" s="1125"/>
      <c r="AG26" s="1126"/>
      <c r="AH26" s="1126"/>
      <c r="AI26" s="1126"/>
      <c r="AJ26" s="1127"/>
      <c r="AK26" s="1137"/>
      <c r="AL26" s="1138"/>
      <c r="AM26" s="1139"/>
      <c r="AN26" s="1139"/>
      <c r="AO26" s="135" t="s">
        <v>24</v>
      </c>
      <c r="AP26" s="1139"/>
      <c r="AQ26" s="1139"/>
      <c r="AR26" s="136" t="s">
        <v>25</v>
      </c>
      <c r="AS26" s="1139"/>
      <c r="AT26" s="1139"/>
      <c r="AU26" s="135" t="s">
        <v>193</v>
      </c>
      <c r="AV26" s="137"/>
      <c r="AW26" s="55"/>
      <c r="AX26" s="138"/>
      <c r="AY26" s="139"/>
      <c r="BL26" s="4"/>
      <c r="BM26"/>
    </row>
    <row r="27" spans="1:65" ht="21.75" customHeight="1">
      <c r="A27" s="1113" t="s">
        <v>211</v>
      </c>
      <c r="B27" s="1114"/>
      <c r="C27" s="1114"/>
      <c r="D27" s="1114"/>
      <c r="E27" s="1114"/>
      <c r="F27" s="1114"/>
      <c r="G27" s="1114"/>
      <c r="H27" s="1114"/>
      <c r="I27" s="1114"/>
      <c r="J27" s="1114"/>
      <c r="K27" s="1114"/>
      <c r="L27" s="1114"/>
      <c r="M27" s="1114"/>
      <c r="N27" s="1114"/>
      <c r="O27" s="1114"/>
      <c r="P27" s="1114"/>
      <c r="Q27" s="1114"/>
      <c r="R27" s="1114"/>
      <c r="S27" s="1115"/>
      <c r="T27" s="1116">
        <v>2500</v>
      </c>
      <c r="U27" s="1117"/>
      <c r="V27" s="1117"/>
      <c r="W27" s="1118"/>
      <c r="X27" s="1119">
        <f>INT(T27*0.88)</f>
        <v>2200</v>
      </c>
      <c r="Y27" s="1120"/>
      <c r="Z27" s="1120"/>
      <c r="AA27" s="1121"/>
      <c r="AB27" s="1122" t="s">
        <v>212</v>
      </c>
      <c r="AC27" s="1123"/>
      <c r="AD27" s="1123"/>
      <c r="AE27" s="1124"/>
      <c r="AF27" s="1125"/>
      <c r="AG27" s="1126"/>
      <c r="AH27" s="1126"/>
      <c r="AI27" s="1126"/>
      <c r="AJ27" s="1127"/>
      <c r="AK27" s="1137"/>
      <c r="AL27" s="1138"/>
      <c r="AM27" s="1139"/>
      <c r="AN27" s="1139"/>
      <c r="AO27" s="135" t="s">
        <v>24</v>
      </c>
      <c r="AP27" s="1139"/>
      <c r="AQ27" s="1139"/>
      <c r="AR27" s="136" t="s">
        <v>25</v>
      </c>
      <c r="AS27" s="1139"/>
      <c r="AT27" s="1139"/>
      <c r="AU27" s="135" t="s">
        <v>193</v>
      </c>
      <c r="AV27" s="137"/>
      <c r="AW27" s="55"/>
      <c r="AX27" s="138"/>
      <c r="AY27" s="139"/>
      <c r="BL27" s="4"/>
      <c r="BM27"/>
    </row>
    <row r="28" spans="1:65" ht="4.5" customHeight="1">
      <c r="A28" s="94"/>
      <c r="B28" s="94"/>
      <c r="C28" s="94"/>
      <c r="D28" s="94"/>
      <c r="E28" s="94"/>
      <c r="F28" s="94"/>
      <c r="G28" s="94"/>
      <c r="H28" s="94"/>
      <c r="I28" s="94"/>
      <c r="J28" s="94"/>
      <c r="K28" s="94"/>
      <c r="L28" s="94"/>
      <c r="M28" s="94"/>
      <c r="N28" s="95"/>
      <c r="O28" s="95"/>
      <c r="P28" s="95"/>
      <c r="Q28" s="96"/>
      <c r="R28" s="96"/>
      <c r="S28" s="96"/>
      <c r="T28" s="96"/>
      <c r="U28" s="96"/>
      <c r="V28" s="96"/>
      <c r="W28" s="96"/>
      <c r="X28" s="96"/>
      <c r="Y28" s="96"/>
      <c r="Z28" s="96"/>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BL28" s="5"/>
      <c r="BM28"/>
    </row>
    <row r="29" spans="1:65" ht="9.75" customHeight="1">
      <c r="A29" s="94"/>
      <c r="B29" s="94"/>
      <c r="C29" s="94"/>
      <c r="D29" s="94"/>
      <c r="E29" s="94"/>
      <c r="F29" s="94"/>
      <c r="G29" s="94"/>
      <c r="H29" s="94"/>
      <c r="I29" s="94"/>
      <c r="J29" s="94"/>
      <c r="K29" s="94"/>
      <c r="L29" s="94"/>
      <c r="M29" s="94"/>
      <c r="N29" s="95"/>
      <c r="O29" s="95"/>
      <c r="P29" s="95"/>
      <c r="Q29" s="96"/>
      <c r="R29" s="96"/>
      <c r="S29" s="96"/>
      <c r="T29" s="96"/>
      <c r="U29" s="96"/>
      <c r="V29" s="96"/>
      <c r="W29" s="96"/>
      <c r="X29" s="96"/>
      <c r="Y29" s="96"/>
      <c r="Z29" s="96"/>
      <c r="AA29" s="97"/>
      <c r="AB29" s="97"/>
      <c r="AC29" s="97"/>
      <c r="AD29" s="97"/>
      <c r="AE29" s="97"/>
      <c r="AF29" s="97"/>
      <c r="AG29" s="97"/>
      <c r="AH29" s="97"/>
      <c r="AI29" s="97"/>
      <c r="AJ29" s="97"/>
      <c r="AK29" s="97"/>
      <c r="AL29" s="97"/>
      <c r="AM29" s="97"/>
      <c r="AN29" s="97"/>
      <c r="AO29" s="97"/>
      <c r="AP29" s="97"/>
      <c r="AQ29" s="97"/>
      <c r="AR29" s="97"/>
      <c r="AS29" s="97"/>
      <c r="AT29" s="97"/>
      <c r="AU29" s="97"/>
      <c r="AV29" s="97"/>
      <c r="AW29" s="97"/>
      <c r="AX29" s="97"/>
      <c r="AY29" s="97"/>
      <c r="BL29" s="5"/>
      <c r="BM29"/>
    </row>
    <row r="30" spans="1:65" ht="7.5" customHeight="1">
      <c r="A30" s="39"/>
      <c r="B30" s="140"/>
      <c r="C30" s="140"/>
      <c r="D30" s="140"/>
      <c r="E30" s="140"/>
      <c r="F30" s="140"/>
      <c r="G30" s="140"/>
      <c r="H30" s="140"/>
      <c r="I30" s="140"/>
      <c r="J30" s="140"/>
      <c r="K30" s="140"/>
      <c r="L30" s="140"/>
      <c r="M30" s="968" t="s">
        <v>213</v>
      </c>
      <c r="N30" s="968"/>
      <c r="O30" s="968"/>
      <c r="P30" s="968"/>
      <c r="Q30" s="968"/>
      <c r="R30" s="968"/>
      <c r="S30" s="968"/>
      <c r="T30" s="968"/>
      <c r="U30" s="968"/>
      <c r="V30" s="968"/>
      <c r="W30" s="968"/>
      <c r="X30" s="968"/>
      <c r="Y30" s="968"/>
      <c r="Z30" s="968"/>
      <c r="AA30" s="968"/>
      <c r="AB30" s="968"/>
      <c r="AC30" s="968"/>
      <c r="AD30" s="968"/>
      <c r="AE30" s="968"/>
      <c r="AF30" s="968"/>
      <c r="AG30" s="968"/>
      <c r="AH30" s="968"/>
      <c r="AI30" s="140"/>
      <c r="AJ30" s="140"/>
      <c r="AK30" s="140"/>
      <c r="AL30" s="140"/>
      <c r="AM30" s="140"/>
      <c r="AN30" s="140"/>
      <c r="AO30" s="140"/>
      <c r="AP30" s="140"/>
      <c r="AQ30" s="140"/>
      <c r="AR30" s="140"/>
      <c r="AS30" s="140"/>
      <c r="AT30" s="140"/>
      <c r="AU30" s="140"/>
      <c r="AV30" s="140"/>
      <c r="AW30" s="141"/>
      <c r="AX30" s="141"/>
      <c r="AY30" s="141"/>
      <c r="BL30" s="4"/>
      <c r="BM30"/>
    </row>
    <row r="31" spans="1:65" ht="7.5" customHeight="1">
      <c r="A31" s="128"/>
      <c r="B31" s="128"/>
      <c r="C31" s="128"/>
      <c r="D31" s="128"/>
      <c r="E31" s="128"/>
      <c r="F31" s="128"/>
      <c r="G31" s="128"/>
      <c r="H31" s="128"/>
      <c r="I31" s="128"/>
      <c r="J31" s="128"/>
      <c r="K31" s="128"/>
      <c r="L31" s="128"/>
      <c r="M31" s="968"/>
      <c r="N31" s="968"/>
      <c r="O31" s="968"/>
      <c r="P31" s="968"/>
      <c r="Q31" s="968"/>
      <c r="R31" s="968"/>
      <c r="S31" s="968"/>
      <c r="T31" s="968"/>
      <c r="U31" s="968"/>
      <c r="V31" s="968"/>
      <c r="W31" s="968"/>
      <c r="X31" s="968"/>
      <c r="Y31" s="968"/>
      <c r="Z31" s="968"/>
      <c r="AA31" s="968"/>
      <c r="AB31" s="968"/>
      <c r="AC31" s="968"/>
      <c r="AD31" s="968"/>
      <c r="AE31" s="968"/>
      <c r="AF31" s="968"/>
      <c r="AG31" s="968"/>
      <c r="AH31" s="968"/>
      <c r="AI31" s="141"/>
      <c r="AJ31" s="81"/>
      <c r="AK31" s="81"/>
      <c r="AL31" s="81"/>
      <c r="AM31" s="81"/>
      <c r="AN31" s="81"/>
      <c r="AO31" s="81"/>
      <c r="AP31" s="81"/>
      <c r="AQ31" s="81"/>
      <c r="AR31" s="81"/>
      <c r="AS31" s="81"/>
      <c r="AT31" s="81"/>
      <c r="AU31" s="81"/>
      <c r="AV31" s="81"/>
      <c r="AW31" s="97"/>
      <c r="AX31" s="97"/>
      <c r="AY31" s="97"/>
      <c r="BL31" s="5"/>
      <c r="BM31"/>
    </row>
    <row r="32" spans="1:65" ht="9.75" customHeight="1">
      <c r="A32" s="2"/>
      <c r="BL32" s="4"/>
      <c r="BM32"/>
    </row>
    <row r="33" spans="1:65" ht="12" customHeight="1">
      <c r="A33" s="9" t="s">
        <v>214</v>
      </c>
      <c r="B33"/>
      <c r="C33" s="94"/>
      <c r="D33" s="94"/>
      <c r="E33" s="94"/>
      <c r="F33" s="94"/>
      <c r="G33" s="94"/>
      <c r="H33" s="94"/>
      <c r="I33" s="94"/>
      <c r="J33" s="94"/>
      <c r="K33" s="94"/>
      <c r="L33" s="94"/>
      <c r="M33" s="94"/>
      <c r="N33" s="95"/>
      <c r="O33" s="95"/>
      <c r="P33" s="95"/>
      <c r="Q33" s="96"/>
      <c r="R33" s="96"/>
      <c r="S33" s="96"/>
      <c r="T33" s="96"/>
      <c r="U33" s="96"/>
      <c r="V33" s="96"/>
      <c r="W33" s="96"/>
      <c r="X33" s="96"/>
      <c r="Y33" s="96"/>
      <c r="Z33" s="96"/>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BL33" s="5"/>
      <c r="BM33"/>
    </row>
    <row r="34" spans="1:65" ht="12" customHeight="1">
      <c r="A34" s="9" t="s">
        <v>194</v>
      </c>
      <c r="B34"/>
      <c r="BL34" s="4"/>
      <c r="BM34"/>
    </row>
    <row r="35" spans="1:65" ht="12" customHeight="1">
      <c r="A35" s="9" t="s">
        <v>195</v>
      </c>
      <c r="B35"/>
      <c r="C35" s="94"/>
      <c r="D35" s="94"/>
      <c r="E35" s="94"/>
      <c r="F35" s="94"/>
      <c r="G35" s="94"/>
      <c r="H35" s="94"/>
      <c r="I35" s="94"/>
      <c r="J35" s="94"/>
      <c r="K35" s="94"/>
      <c r="L35" s="94"/>
      <c r="M35" s="94"/>
      <c r="N35" s="95"/>
      <c r="O35" s="95"/>
      <c r="P35" s="95"/>
      <c r="Q35" s="96"/>
      <c r="R35" s="96"/>
      <c r="S35" s="96"/>
      <c r="T35" s="96"/>
      <c r="U35" s="96"/>
      <c r="V35" s="96"/>
      <c r="W35" s="96"/>
      <c r="X35" s="96"/>
      <c r="Y35" s="96"/>
      <c r="Z35" s="96"/>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BL35" s="5"/>
      <c r="BM35"/>
    </row>
    <row r="36" spans="1:65" ht="12" customHeight="1">
      <c r="A36" s="9" t="s">
        <v>269</v>
      </c>
      <c r="B36"/>
      <c r="BL36" s="4"/>
      <c r="BM36"/>
    </row>
    <row r="37" spans="1:65" ht="12" customHeight="1">
      <c r="A37" s="9" t="s">
        <v>196</v>
      </c>
      <c r="B37"/>
      <c r="C37" s="94"/>
      <c r="D37" s="94"/>
      <c r="E37" s="94"/>
      <c r="F37" s="94"/>
      <c r="G37" s="94"/>
      <c r="H37" s="94"/>
      <c r="I37" s="94"/>
      <c r="J37" s="94"/>
      <c r="K37" s="94"/>
      <c r="L37" s="94"/>
      <c r="M37" s="94"/>
      <c r="N37" s="95"/>
      <c r="O37" s="95"/>
      <c r="P37" s="95"/>
      <c r="Q37" s="96"/>
      <c r="R37" s="96"/>
      <c r="S37" s="96"/>
      <c r="T37" s="96"/>
      <c r="U37" s="96"/>
      <c r="V37" s="96"/>
      <c r="W37" s="96"/>
      <c r="X37" s="96"/>
      <c r="Y37" s="96"/>
      <c r="Z37" s="96"/>
      <c r="AA37" s="97"/>
      <c r="AB37" s="97"/>
      <c r="AC37" s="97"/>
      <c r="AD37" s="97"/>
      <c r="AE37" s="97"/>
      <c r="AF37" s="97"/>
      <c r="AG37" s="97"/>
      <c r="AH37" s="97"/>
      <c r="AI37" s="97"/>
      <c r="AJ37" s="97"/>
      <c r="AK37" s="97"/>
      <c r="AL37" s="97"/>
      <c r="AM37" s="97"/>
      <c r="AN37" s="97"/>
      <c r="AO37" s="97"/>
      <c r="AP37" s="97"/>
      <c r="AQ37" s="97"/>
      <c r="AR37" s="97"/>
      <c r="AS37" s="97"/>
      <c r="AT37" s="97"/>
      <c r="AU37" s="97"/>
      <c r="AV37" s="97"/>
      <c r="AW37" s="97"/>
      <c r="AX37" s="97"/>
      <c r="AY37" s="97"/>
      <c r="BL37" s="5"/>
      <c r="BM37"/>
    </row>
    <row r="38" spans="1:65" ht="9.75" customHeight="1">
      <c r="A38" s="9"/>
      <c r="B38"/>
      <c r="C38" s="94"/>
      <c r="D38" s="94"/>
      <c r="E38" s="94"/>
      <c r="F38" s="94"/>
      <c r="G38" s="94"/>
      <c r="H38" s="94"/>
      <c r="I38" s="94"/>
      <c r="J38" s="94"/>
      <c r="K38" s="94"/>
      <c r="L38" s="94"/>
      <c r="M38" s="94"/>
      <c r="N38" s="95"/>
      <c r="O38" s="95"/>
      <c r="P38" s="95"/>
      <c r="Q38" s="96"/>
      <c r="R38" s="96"/>
      <c r="S38" s="96"/>
      <c r="T38" s="96"/>
      <c r="U38" s="96"/>
      <c r="V38" s="96"/>
      <c r="W38" s="96"/>
      <c r="X38" s="96"/>
      <c r="Y38" s="96"/>
      <c r="Z38" s="96"/>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BL38" s="5"/>
      <c r="BM38"/>
    </row>
    <row r="39" spans="1:65" ht="15" customHeight="1">
      <c r="A39" s="142" t="s">
        <v>197</v>
      </c>
      <c r="B39"/>
      <c r="C39" s="94"/>
      <c r="D39" s="94"/>
      <c r="E39" s="94"/>
      <c r="F39" s="94"/>
      <c r="G39" s="94"/>
      <c r="H39" s="94"/>
      <c r="I39" s="94"/>
      <c r="J39" s="94"/>
      <c r="K39" s="94"/>
      <c r="L39" s="94"/>
      <c r="M39" s="94"/>
      <c r="N39" s="95"/>
      <c r="O39" s="95"/>
      <c r="P39" s="95"/>
      <c r="Q39" s="96"/>
      <c r="R39" s="96"/>
      <c r="S39" s="96"/>
      <c r="T39" s="96"/>
      <c r="U39" s="96"/>
      <c r="V39" s="96"/>
      <c r="W39" s="96"/>
      <c r="X39" s="96"/>
      <c r="Y39" s="96"/>
      <c r="Z39" s="96"/>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BL39" s="5"/>
      <c r="BM39"/>
    </row>
    <row r="40" spans="1:65" ht="24" customHeight="1" thickBot="1">
      <c r="A40" s="1041" t="s">
        <v>215</v>
      </c>
      <c r="B40" s="558"/>
      <c r="C40" s="1070" t="s">
        <v>216</v>
      </c>
      <c r="D40" s="1070"/>
      <c r="E40" s="1070"/>
      <c r="F40" s="1070"/>
      <c r="G40" s="1070"/>
      <c r="H40" s="1070"/>
      <c r="I40" s="1070"/>
      <c r="J40" s="1070"/>
      <c r="K40" s="1070"/>
      <c r="L40" s="1070"/>
      <c r="M40" s="1070"/>
      <c r="N40" s="1070"/>
      <c r="O40" s="1071" t="s">
        <v>198</v>
      </c>
      <c r="P40" s="1071"/>
      <c r="Q40" s="1071"/>
      <c r="R40" s="1071"/>
      <c r="S40" s="1108" t="s">
        <v>217</v>
      </c>
      <c r="T40" s="1109"/>
      <c r="U40" s="1109"/>
      <c r="V40" s="1109"/>
      <c r="W40" s="1109"/>
      <c r="X40" s="1110"/>
      <c r="Y40" s="1041" t="s">
        <v>215</v>
      </c>
      <c r="Z40" s="558"/>
      <c r="AA40" s="1111" t="s">
        <v>216</v>
      </c>
      <c r="AB40" s="1112"/>
      <c r="AC40" s="1112"/>
      <c r="AD40" s="1112"/>
      <c r="AE40" s="1112"/>
      <c r="AF40" s="1112"/>
      <c r="AG40" s="1112"/>
      <c r="AH40" s="1112"/>
      <c r="AI40" s="1112"/>
      <c r="AJ40" s="1112"/>
      <c r="AK40" s="1112"/>
      <c r="AL40" s="1112"/>
      <c r="AM40" s="1071" t="s">
        <v>198</v>
      </c>
      <c r="AN40" s="1071"/>
      <c r="AO40" s="1071"/>
      <c r="AP40" s="1071"/>
      <c r="AQ40" s="1108" t="s">
        <v>217</v>
      </c>
      <c r="AR40" s="1109"/>
      <c r="AS40" s="1109"/>
      <c r="AT40" s="1109"/>
      <c r="AU40" s="1109"/>
      <c r="AV40" s="1110"/>
      <c r="AW40" s="143"/>
      <c r="AX40" s="144"/>
      <c r="AY40" s="144"/>
      <c r="BL40" s="5"/>
      <c r="BM40"/>
    </row>
    <row r="41" spans="1:65" ht="22.5" customHeight="1">
      <c r="A41" s="1041">
        <v>1</v>
      </c>
      <c r="B41" s="1042"/>
      <c r="C41" s="1061"/>
      <c r="D41" s="1062"/>
      <c r="E41" s="1062"/>
      <c r="F41" s="1062"/>
      <c r="G41" s="1062"/>
      <c r="H41" s="1062"/>
      <c r="I41" s="1062"/>
      <c r="J41" s="1062"/>
      <c r="K41" s="1062"/>
      <c r="L41" s="1062"/>
      <c r="M41" s="1062"/>
      <c r="N41" s="1063"/>
      <c r="O41" s="1052"/>
      <c r="P41" s="1053"/>
      <c r="Q41" s="1053"/>
      <c r="R41" s="1054"/>
      <c r="S41" s="1049"/>
      <c r="T41" s="1050"/>
      <c r="U41" s="1050"/>
      <c r="V41" s="1050"/>
      <c r="W41" s="1050"/>
      <c r="X41" s="1051"/>
      <c r="Y41" s="1041">
        <v>6</v>
      </c>
      <c r="Z41" s="1042"/>
      <c r="AA41" s="1064"/>
      <c r="AB41" s="1065"/>
      <c r="AC41" s="1065"/>
      <c r="AD41" s="1065"/>
      <c r="AE41" s="1065"/>
      <c r="AF41" s="1065"/>
      <c r="AG41" s="1065"/>
      <c r="AH41" s="1065"/>
      <c r="AI41" s="1065"/>
      <c r="AJ41" s="1065"/>
      <c r="AK41" s="1065"/>
      <c r="AL41" s="1066"/>
      <c r="AM41" s="1052"/>
      <c r="AN41" s="1053"/>
      <c r="AO41" s="1053"/>
      <c r="AP41" s="1054"/>
      <c r="AQ41" s="1038"/>
      <c r="AR41" s="1039"/>
      <c r="AS41" s="1039"/>
      <c r="AT41" s="1039"/>
      <c r="AU41" s="1039"/>
      <c r="AV41" s="1040"/>
      <c r="AW41" s="145"/>
      <c r="AX41" s="146"/>
      <c r="AY41" s="146"/>
      <c r="BL41" s="5"/>
      <c r="BM41"/>
    </row>
    <row r="42" spans="1:65" ht="22.5" customHeight="1">
      <c r="A42" s="1041">
        <v>2</v>
      </c>
      <c r="B42" s="1042"/>
      <c r="C42" s="1043"/>
      <c r="D42" s="1044"/>
      <c r="E42" s="1044"/>
      <c r="F42" s="1044"/>
      <c r="G42" s="1044"/>
      <c r="H42" s="1044"/>
      <c r="I42" s="1044"/>
      <c r="J42" s="1044"/>
      <c r="K42" s="1044"/>
      <c r="L42" s="1044"/>
      <c r="M42" s="1044"/>
      <c r="N42" s="1045"/>
      <c r="O42" s="1046"/>
      <c r="P42" s="1047"/>
      <c r="Q42" s="1047"/>
      <c r="R42" s="1048"/>
      <c r="S42" s="1049"/>
      <c r="T42" s="1050"/>
      <c r="U42" s="1050"/>
      <c r="V42" s="1050"/>
      <c r="W42" s="1050"/>
      <c r="X42" s="1051"/>
      <c r="Y42" s="1041">
        <v>7</v>
      </c>
      <c r="Z42" s="1042"/>
      <c r="AA42" s="1055"/>
      <c r="AB42" s="1056"/>
      <c r="AC42" s="1056"/>
      <c r="AD42" s="1056"/>
      <c r="AE42" s="1056"/>
      <c r="AF42" s="1056"/>
      <c r="AG42" s="1056"/>
      <c r="AH42" s="1056"/>
      <c r="AI42" s="1056"/>
      <c r="AJ42" s="1056"/>
      <c r="AK42" s="1056"/>
      <c r="AL42" s="1057"/>
      <c r="AM42" s="1046"/>
      <c r="AN42" s="1047"/>
      <c r="AO42" s="1047"/>
      <c r="AP42" s="1048"/>
      <c r="AQ42" s="1038"/>
      <c r="AR42" s="1039"/>
      <c r="AS42" s="1039"/>
      <c r="AT42" s="1039"/>
      <c r="AU42" s="1039"/>
      <c r="AV42" s="1040"/>
      <c r="AW42" s="145"/>
      <c r="AX42" s="146"/>
      <c r="AY42" s="146"/>
      <c r="BL42" s="5"/>
      <c r="BM42"/>
    </row>
    <row r="43" spans="1:65" ht="22.5" customHeight="1">
      <c r="A43" s="1041">
        <v>3</v>
      </c>
      <c r="B43" s="1042"/>
      <c r="C43" s="1043"/>
      <c r="D43" s="1044"/>
      <c r="E43" s="1044"/>
      <c r="F43" s="1044"/>
      <c r="G43" s="1044"/>
      <c r="H43" s="1044"/>
      <c r="I43" s="1044"/>
      <c r="J43" s="1044"/>
      <c r="K43" s="1044"/>
      <c r="L43" s="1044"/>
      <c r="M43" s="1044"/>
      <c r="N43" s="1045"/>
      <c r="O43" s="1046"/>
      <c r="P43" s="1047"/>
      <c r="Q43" s="1047"/>
      <c r="R43" s="1048"/>
      <c r="S43" s="1049"/>
      <c r="T43" s="1050"/>
      <c r="U43" s="1050"/>
      <c r="V43" s="1050"/>
      <c r="W43" s="1050"/>
      <c r="X43" s="1051"/>
      <c r="Y43" s="1041">
        <v>8</v>
      </c>
      <c r="Z43" s="1042"/>
      <c r="AA43" s="1055"/>
      <c r="AB43" s="1056"/>
      <c r="AC43" s="1056"/>
      <c r="AD43" s="1056"/>
      <c r="AE43" s="1056"/>
      <c r="AF43" s="1056"/>
      <c r="AG43" s="1056"/>
      <c r="AH43" s="1056"/>
      <c r="AI43" s="1056"/>
      <c r="AJ43" s="1056"/>
      <c r="AK43" s="1056"/>
      <c r="AL43" s="1057"/>
      <c r="AM43" s="1046"/>
      <c r="AN43" s="1047"/>
      <c r="AO43" s="1047"/>
      <c r="AP43" s="1048"/>
      <c r="AQ43" s="1038"/>
      <c r="AR43" s="1039"/>
      <c r="AS43" s="1039"/>
      <c r="AT43" s="1039"/>
      <c r="AU43" s="1039"/>
      <c r="AV43" s="1040"/>
      <c r="AW43" s="145"/>
      <c r="AX43" s="146"/>
      <c r="AY43" s="146"/>
      <c r="BL43" s="5"/>
      <c r="BM43"/>
    </row>
    <row r="44" spans="1:65" ht="22.5" customHeight="1">
      <c r="A44" s="1041">
        <v>4</v>
      </c>
      <c r="B44" s="1042"/>
      <c r="C44" s="1043"/>
      <c r="D44" s="1044"/>
      <c r="E44" s="1044"/>
      <c r="F44" s="1044"/>
      <c r="G44" s="1044"/>
      <c r="H44" s="1044"/>
      <c r="I44" s="1044"/>
      <c r="J44" s="1044"/>
      <c r="K44" s="1044"/>
      <c r="L44" s="1044"/>
      <c r="M44" s="1044"/>
      <c r="N44" s="1045"/>
      <c r="O44" s="1046"/>
      <c r="P44" s="1047"/>
      <c r="Q44" s="1047"/>
      <c r="R44" s="1048"/>
      <c r="S44" s="1049"/>
      <c r="T44" s="1050"/>
      <c r="U44" s="1050"/>
      <c r="V44" s="1050"/>
      <c r="W44" s="1050"/>
      <c r="X44" s="1051"/>
      <c r="Y44" s="1041">
        <v>9</v>
      </c>
      <c r="Z44" s="1042"/>
      <c r="AA44" s="1055"/>
      <c r="AB44" s="1056"/>
      <c r="AC44" s="1056"/>
      <c r="AD44" s="1056"/>
      <c r="AE44" s="1056"/>
      <c r="AF44" s="1056"/>
      <c r="AG44" s="1056"/>
      <c r="AH44" s="1056"/>
      <c r="AI44" s="1056"/>
      <c r="AJ44" s="1056"/>
      <c r="AK44" s="1056"/>
      <c r="AL44" s="1057"/>
      <c r="AM44" s="1046"/>
      <c r="AN44" s="1047"/>
      <c r="AO44" s="1047"/>
      <c r="AP44" s="1048"/>
      <c r="AQ44" s="1038"/>
      <c r="AR44" s="1039"/>
      <c r="AS44" s="1039"/>
      <c r="AT44" s="1039"/>
      <c r="AU44" s="1039"/>
      <c r="AV44" s="1040"/>
      <c r="AW44" s="145"/>
      <c r="AX44" s="146"/>
      <c r="AY44" s="146"/>
      <c r="BL44" s="5"/>
      <c r="BM44"/>
    </row>
    <row r="45" spans="1:65" ht="22.5" customHeight="1" thickBot="1">
      <c r="A45" s="1027">
        <v>5</v>
      </c>
      <c r="B45" s="1028"/>
      <c r="C45" s="1029"/>
      <c r="D45" s="1030"/>
      <c r="E45" s="1030"/>
      <c r="F45" s="1030"/>
      <c r="G45" s="1030"/>
      <c r="H45" s="1030"/>
      <c r="I45" s="1030"/>
      <c r="J45" s="1030"/>
      <c r="K45" s="1030"/>
      <c r="L45" s="1030"/>
      <c r="M45" s="1030"/>
      <c r="N45" s="1031"/>
      <c r="O45" s="1032"/>
      <c r="P45" s="1033"/>
      <c r="Q45" s="1033"/>
      <c r="R45" s="1034"/>
      <c r="S45" s="1035"/>
      <c r="T45" s="1036"/>
      <c r="U45" s="1036"/>
      <c r="V45" s="1036"/>
      <c r="W45" s="1036"/>
      <c r="X45" s="1037"/>
      <c r="Y45" s="1027">
        <v>10</v>
      </c>
      <c r="Z45" s="1028"/>
      <c r="AA45" s="1058"/>
      <c r="AB45" s="1059"/>
      <c r="AC45" s="1059"/>
      <c r="AD45" s="1059"/>
      <c r="AE45" s="1059"/>
      <c r="AF45" s="1059"/>
      <c r="AG45" s="1059"/>
      <c r="AH45" s="1059"/>
      <c r="AI45" s="1059"/>
      <c r="AJ45" s="1059"/>
      <c r="AK45" s="1059"/>
      <c r="AL45" s="1060"/>
      <c r="AM45" s="1032"/>
      <c r="AN45" s="1033"/>
      <c r="AO45" s="1033"/>
      <c r="AP45" s="1034"/>
      <c r="AQ45" s="1067"/>
      <c r="AR45" s="1068"/>
      <c r="AS45" s="1068"/>
      <c r="AT45" s="1068"/>
      <c r="AU45" s="1068"/>
      <c r="AV45" s="1069"/>
      <c r="AW45" s="145"/>
      <c r="AX45" s="146"/>
      <c r="AY45" s="146"/>
      <c r="BL45" s="4"/>
      <c r="BM45"/>
    </row>
    <row r="46" spans="1:65" ht="24" customHeight="1" thickBot="1" thickTop="1">
      <c r="A46" s="966" t="s">
        <v>199</v>
      </c>
      <c r="B46" s="967"/>
      <c r="C46" s="967"/>
      <c r="D46" s="967"/>
      <c r="E46" s="967"/>
      <c r="F46" s="967"/>
      <c r="G46" s="967"/>
      <c r="H46" s="967"/>
      <c r="I46" s="967"/>
      <c r="J46" s="967"/>
      <c r="K46" s="967"/>
      <c r="L46" s="967"/>
      <c r="M46" s="967"/>
      <c r="N46" s="967"/>
      <c r="O46" s="967"/>
      <c r="P46" s="967"/>
      <c r="Q46" s="967"/>
      <c r="R46" s="967"/>
      <c r="S46" s="967"/>
      <c r="T46" s="967"/>
      <c r="U46" s="967"/>
      <c r="V46" s="967"/>
      <c r="W46" s="967"/>
      <c r="X46" s="967"/>
      <c r="Y46" s="967"/>
      <c r="Z46" s="967"/>
      <c r="AA46" s="967"/>
      <c r="AB46" s="967"/>
      <c r="AC46" s="967"/>
      <c r="AD46" s="967"/>
      <c r="AE46" s="967"/>
      <c r="AF46" s="967"/>
      <c r="AG46" s="967"/>
      <c r="AH46" s="967"/>
      <c r="AI46" s="967"/>
      <c r="AJ46" s="967"/>
      <c r="AK46" s="967"/>
      <c r="AL46" s="967"/>
      <c r="AM46" s="1020">
        <f>IF(SUM(O41:R45)+SUM(AM41:AP45)=0,"",SUM(O41:R45)+SUM(AM41:AP45))</f>
      </c>
      <c r="AN46" s="1021"/>
      <c r="AO46" s="1021"/>
      <c r="AP46" s="1022"/>
      <c r="AQ46" s="1023"/>
      <c r="AR46" s="1024"/>
      <c r="AS46" s="1024"/>
      <c r="AT46" s="1024"/>
      <c r="AU46" s="1024"/>
      <c r="AV46" s="1025"/>
      <c r="AW46" s="147"/>
      <c r="AX46" s="1"/>
      <c r="AY46" s="1"/>
      <c r="BL46" s="4"/>
      <c r="BM46"/>
    </row>
    <row r="47" spans="1:65" ht="9.75" customHeight="1">
      <c r="A47" s="94"/>
      <c r="B47" s="94"/>
      <c r="C47" s="94"/>
      <c r="D47" s="94"/>
      <c r="E47" s="94"/>
      <c r="F47" s="94"/>
      <c r="G47" s="94"/>
      <c r="H47" s="94"/>
      <c r="I47" s="94"/>
      <c r="J47" s="94"/>
      <c r="K47" s="94"/>
      <c r="L47" s="94"/>
      <c r="M47" s="94"/>
      <c r="N47" s="95"/>
      <c r="O47" s="95"/>
      <c r="P47" s="95"/>
      <c r="Q47" s="96"/>
      <c r="R47" s="96"/>
      <c r="S47" s="96"/>
      <c r="T47" s="96"/>
      <c r="U47" s="96"/>
      <c r="V47" s="96"/>
      <c r="W47" s="96"/>
      <c r="X47" s="96"/>
      <c r="Y47" s="96"/>
      <c r="Z47" s="96"/>
      <c r="AA47" s="97"/>
      <c r="AB47" s="97"/>
      <c r="AC47" s="97"/>
      <c r="AD47" s="97"/>
      <c r="AE47" s="97"/>
      <c r="AF47" s="97"/>
      <c r="AG47" s="97"/>
      <c r="AH47" s="97"/>
      <c r="AI47" s="97"/>
      <c r="AJ47" s="97"/>
      <c r="AK47" s="97"/>
      <c r="AL47" s="97"/>
      <c r="AM47" s="97"/>
      <c r="AN47" s="97"/>
      <c r="AO47" s="97"/>
      <c r="AP47" s="97"/>
      <c r="AQ47" s="97"/>
      <c r="AR47" s="97"/>
      <c r="AS47" s="97"/>
      <c r="AT47" s="97"/>
      <c r="AU47" s="97"/>
      <c r="AV47" s="97"/>
      <c r="AW47" s="97"/>
      <c r="AX47" s="97"/>
      <c r="AY47" s="97"/>
      <c r="BL47" s="5"/>
      <c r="BM47"/>
    </row>
    <row r="48" spans="2:65" ht="13.5" customHeight="1">
      <c r="B48" s="1"/>
      <c r="C48" s="1"/>
      <c r="D48" s="1"/>
      <c r="E48" s="1"/>
      <c r="F48" s="1"/>
      <c r="G48" s="1"/>
      <c r="L48" s="15" t="s">
        <v>23</v>
      </c>
      <c r="M48" s="7"/>
      <c r="N48" s="7"/>
      <c r="O48" s="7"/>
      <c r="P48" s="7"/>
      <c r="Q48" s="7"/>
      <c r="R48" s="7"/>
      <c r="S48" s="7"/>
      <c r="T48" s="7"/>
      <c r="U48" s="7"/>
      <c r="V48" s="7"/>
      <c r="W48" s="7"/>
      <c r="X48" s="7"/>
      <c r="Y48" s="7"/>
      <c r="Z48" s="7"/>
      <c r="AA48" s="1026" t="s">
        <v>616</v>
      </c>
      <c r="AB48" s="1026"/>
      <c r="AC48" s="1026"/>
      <c r="AD48" s="1026"/>
      <c r="AE48" s="1026"/>
      <c r="AF48" s="1026"/>
      <c r="AG48" s="1026"/>
      <c r="AH48" s="1026"/>
      <c r="AI48" s="1026"/>
      <c r="AJ48" s="1026"/>
      <c r="AK48" s="1026"/>
      <c r="AL48" s="1026"/>
      <c r="AM48" s="1026"/>
      <c r="AN48" s="1026"/>
      <c r="AO48" s="1026"/>
      <c r="AP48" s="1026"/>
      <c r="AQ48" s="1026"/>
      <c r="AR48" s="1026"/>
      <c r="AS48" s="1026"/>
      <c r="AT48" s="1026"/>
      <c r="AU48" s="1026"/>
      <c r="AV48" s="1026"/>
      <c r="AW48" s="148"/>
      <c r="AX48" s="148"/>
      <c r="AY48" s="148"/>
      <c r="AZ48" s="5"/>
      <c r="BA48" s="47"/>
      <c r="BB48" s="47"/>
      <c r="BC48" s="5"/>
      <c r="BD48" s="47"/>
      <c r="BE48" s="47"/>
      <c r="BF48" s="5"/>
      <c r="BG48" s="4"/>
      <c r="BH48"/>
      <c r="BI48"/>
      <c r="BJ48"/>
      <c r="BK48"/>
      <c r="BL48"/>
      <c r="BM48"/>
    </row>
    <row r="49" spans="1:65" ht="24" customHeight="1">
      <c r="A49" s="579" t="s">
        <v>27</v>
      </c>
      <c r="B49" s="580"/>
      <c r="C49" s="580"/>
      <c r="D49" s="581"/>
      <c r="E49" s="969"/>
      <c r="F49" s="970"/>
      <c r="G49" s="970"/>
      <c r="H49" s="970"/>
      <c r="I49" s="970"/>
      <c r="J49" s="970"/>
      <c r="K49" s="970"/>
      <c r="L49" s="970"/>
      <c r="M49" s="970"/>
      <c r="N49" s="970"/>
      <c r="O49" s="970"/>
      <c r="P49" s="970"/>
      <c r="Q49" s="970"/>
      <c r="R49" s="970"/>
      <c r="S49" s="970"/>
      <c r="T49" s="970"/>
      <c r="U49" s="970"/>
      <c r="V49" s="970"/>
      <c r="W49" s="970"/>
      <c r="X49" s="970"/>
      <c r="Y49" s="970"/>
      <c r="Z49" s="970"/>
      <c r="AA49" s="970"/>
      <c r="AB49" s="970"/>
      <c r="AC49" s="970"/>
      <c r="AD49" s="970"/>
      <c r="AE49" s="988" t="s">
        <v>30</v>
      </c>
      <c r="AF49" s="989"/>
      <c r="AG49" s="989"/>
      <c r="AH49" s="990"/>
      <c r="AI49" s="969"/>
      <c r="AJ49" s="970"/>
      <c r="AK49" s="970"/>
      <c r="AL49" s="970"/>
      <c r="AM49" s="970"/>
      <c r="AN49" s="970"/>
      <c r="AO49" s="970"/>
      <c r="AP49" s="970"/>
      <c r="AQ49" s="970"/>
      <c r="AR49" s="970"/>
      <c r="AS49" s="970"/>
      <c r="AT49" s="970"/>
      <c r="AU49" s="970"/>
      <c r="AV49" s="971"/>
      <c r="AW49" s="149"/>
      <c r="AX49" s="141"/>
      <c r="AY49" s="141"/>
      <c r="AZ49" s="50"/>
      <c r="BA49" s="50"/>
      <c r="BB49" s="50"/>
      <c r="BC49" s="50"/>
      <c r="BD49" s="50"/>
      <c r="BE49" s="50"/>
      <c r="BF49" s="50"/>
      <c r="BG49" s="50"/>
      <c r="BH49" s="4"/>
      <c r="BI49"/>
      <c r="BJ49"/>
      <c r="BK49"/>
      <c r="BL49"/>
      <c r="BM49"/>
    </row>
    <row r="50" spans="1:65" ht="12" customHeight="1">
      <c r="A50" s="579" t="s">
        <v>28</v>
      </c>
      <c r="B50" s="580"/>
      <c r="C50" s="580"/>
      <c r="D50" s="581"/>
      <c r="E50" s="1009" t="s">
        <v>218</v>
      </c>
      <c r="F50" s="1010"/>
      <c r="G50" s="1010"/>
      <c r="H50" s="1010"/>
      <c r="I50" s="1010"/>
      <c r="J50" s="1010"/>
      <c r="K50" s="1010"/>
      <c r="L50" s="1010"/>
      <c r="M50" s="1010"/>
      <c r="N50" s="1010"/>
      <c r="O50" s="1010"/>
      <c r="P50" s="1010"/>
      <c r="Q50" s="1010"/>
      <c r="R50" s="1010"/>
      <c r="S50" s="1010"/>
      <c r="T50" s="1010"/>
      <c r="U50" s="1010"/>
      <c r="V50" s="1010"/>
      <c r="W50" s="1010"/>
      <c r="X50" s="1010"/>
      <c r="Y50" s="1010"/>
      <c r="Z50" s="1010"/>
      <c r="AA50" s="1010"/>
      <c r="AB50" s="1010"/>
      <c r="AC50" s="1010"/>
      <c r="AD50" s="1011"/>
      <c r="AE50" s="579" t="s">
        <v>29</v>
      </c>
      <c r="AF50" s="580"/>
      <c r="AG50" s="580"/>
      <c r="AH50" s="581"/>
      <c r="AI50" s="969"/>
      <c r="AJ50" s="970"/>
      <c r="AK50" s="970"/>
      <c r="AL50" s="970"/>
      <c r="AM50" s="970"/>
      <c r="AN50" s="970"/>
      <c r="AO50" s="970"/>
      <c r="AP50" s="970"/>
      <c r="AQ50" s="970"/>
      <c r="AR50" s="970"/>
      <c r="AS50" s="970"/>
      <c r="AT50" s="970"/>
      <c r="AU50" s="970"/>
      <c r="AV50" s="971"/>
      <c r="AW50" s="149"/>
      <c r="AX50" s="141"/>
      <c r="AY50" s="141"/>
      <c r="AZ50" s="50"/>
      <c r="BA50" s="50"/>
      <c r="BB50" s="50"/>
      <c r="BC50" s="50"/>
      <c r="BD50" s="50"/>
      <c r="BE50" s="50"/>
      <c r="BF50" s="50"/>
      <c r="BG50" s="4"/>
      <c r="BH50"/>
      <c r="BI50"/>
      <c r="BJ50"/>
      <c r="BK50"/>
      <c r="BL50"/>
      <c r="BM50"/>
    </row>
    <row r="51" spans="1:65" ht="12" customHeight="1">
      <c r="A51" s="614"/>
      <c r="B51" s="615"/>
      <c r="C51" s="615"/>
      <c r="D51" s="616"/>
      <c r="E51" s="1012"/>
      <c r="F51" s="1013"/>
      <c r="G51" s="1013"/>
      <c r="H51" s="1013"/>
      <c r="I51" s="1013"/>
      <c r="J51" s="1013"/>
      <c r="K51" s="1013"/>
      <c r="L51" s="1013"/>
      <c r="M51" s="1013"/>
      <c r="N51" s="1013"/>
      <c r="O51" s="1013"/>
      <c r="P51" s="1013"/>
      <c r="Q51" s="1013"/>
      <c r="R51" s="1013"/>
      <c r="S51" s="1013"/>
      <c r="T51" s="1013"/>
      <c r="U51" s="1013"/>
      <c r="V51" s="1013"/>
      <c r="W51" s="1013"/>
      <c r="X51" s="1013"/>
      <c r="Y51" s="1013"/>
      <c r="Z51" s="1013"/>
      <c r="AA51" s="1013"/>
      <c r="AB51" s="1013"/>
      <c r="AC51" s="1013"/>
      <c r="AD51" s="1014"/>
      <c r="AE51" s="582"/>
      <c r="AF51" s="583"/>
      <c r="AG51" s="583"/>
      <c r="AH51" s="584"/>
      <c r="AI51" s="969"/>
      <c r="AJ51" s="970"/>
      <c r="AK51" s="970"/>
      <c r="AL51" s="970"/>
      <c r="AM51" s="970"/>
      <c r="AN51" s="970"/>
      <c r="AO51" s="970"/>
      <c r="AP51" s="970"/>
      <c r="AQ51" s="970"/>
      <c r="AR51" s="970"/>
      <c r="AS51" s="970"/>
      <c r="AT51" s="970"/>
      <c r="AU51" s="970"/>
      <c r="AV51" s="971"/>
      <c r="AW51" s="149"/>
      <c r="AX51" s="141"/>
      <c r="AY51" s="141"/>
      <c r="AZ51" s="50"/>
      <c r="BA51" s="50"/>
      <c r="BB51" s="50"/>
      <c r="BC51" s="50"/>
      <c r="BD51" s="50"/>
      <c r="BE51" s="50"/>
      <c r="BF51" s="50"/>
      <c r="BG51" s="4"/>
      <c r="BH51"/>
      <c r="BI51"/>
      <c r="BJ51"/>
      <c r="BK51"/>
      <c r="BL51"/>
      <c r="BM51"/>
    </row>
    <row r="52" spans="1:65" ht="12" customHeight="1">
      <c r="A52" s="614"/>
      <c r="B52" s="615"/>
      <c r="C52" s="615"/>
      <c r="D52" s="616"/>
      <c r="E52" s="1012"/>
      <c r="F52" s="1013"/>
      <c r="G52" s="1013"/>
      <c r="H52" s="1013"/>
      <c r="I52" s="1013"/>
      <c r="J52" s="1013"/>
      <c r="K52" s="1013"/>
      <c r="L52" s="1013"/>
      <c r="M52" s="1013"/>
      <c r="N52" s="1013"/>
      <c r="O52" s="1013"/>
      <c r="P52" s="1013"/>
      <c r="Q52" s="1013"/>
      <c r="R52" s="1013"/>
      <c r="S52" s="1013"/>
      <c r="T52" s="1013"/>
      <c r="U52" s="1013"/>
      <c r="V52" s="1013"/>
      <c r="W52" s="1013"/>
      <c r="X52" s="1013"/>
      <c r="Y52" s="1013"/>
      <c r="Z52" s="1013"/>
      <c r="AA52" s="1013"/>
      <c r="AB52" s="1013"/>
      <c r="AC52" s="1013"/>
      <c r="AD52" s="1014"/>
      <c r="AE52" s="579" t="s">
        <v>219</v>
      </c>
      <c r="AF52" s="580"/>
      <c r="AG52" s="580"/>
      <c r="AH52" s="581"/>
      <c r="AI52" s="969"/>
      <c r="AJ52" s="970"/>
      <c r="AK52" s="970"/>
      <c r="AL52" s="970"/>
      <c r="AM52" s="970"/>
      <c r="AN52" s="970"/>
      <c r="AO52" s="970"/>
      <c r="AP52" s="970"/>
      <c r="AQ52" s="970"/>
      <c r="AR52" s="970"/>
      <c r="AS52" s="970"/>
      <c r="AT52" s="970"/>
      <c r="AU52" s="970"/>
      <c r="AV52" s="971"/>
      <c r="AW52" s="149"/>
      <c r="AX52" s="141"/>
      <c r="AY52" s="141"/>
      <c r="AZ52" s="51"/>
      <c r="BA52" s="51"/>
      <c r="BB52" s="51"/>
      <c r="BC52" s="51"/>
      <c r="BD52" s="51"/>
      <c r="BE52" s="51"/>
      <c r="BF52" s="51"/>
      <c r="BG52" s="4"/>
      <c r="BH52"/>
      <c r="BI52"/>
      <c r="BJ52"/>
      <c r="BK52"/>
      <c r="BL52"/>
      <c r="BM52"/>
    </row>
    <row r="53" spans="1:65" ht="12" customHeight="1">
      <c r="A53" s="582"/>
      <c r="B53" s="583"/>
      <c r="C53" s="583"/>
      <c r="D53" s="584"/>
      <c r="E53" s="1015"/>
      <c r="F53" s="1016"/>
      <c r="G53" s="1016"/>
      <c r="H53" s="1016"/>
      <c r="I53" s="1016"/>
      <c r="J53" s="1016"/>
      <c r="K53" s="1016"/>
      <c r="L53" s="1016"/>
      <c r="M53" s="1016"/>
      <c r="N53" s="1016"/>
      <c r="O53" s="1016"/>
      <c r="P53" s="1016"/>
      <c r="Q53" s="1016"/>
      <c r="R53" s="1016"/>
      <c r="S53" s="1016"/>
      <c r="T53" s="1016"/>
      <c r="U53" s="1016"/>
      <c r="V53" s="1016"/>
      <c r="W53" s="1016"/>
      <c r="X53" s="1016"/>
      <c r="Y53" s="1016"/>
      <c r="Z53" s="1016"/>
      <c r="AA53" s="1016"/>
      <c r="AB53" s="1016"/>
      <c r="AC53" s="1016"/>
      <c r="AD53" s="1017"/>
      <c r="AE53" s="582"/>
      <c r="AF53" s="583"/>
      <c r="AG53" s="583"/>
      <c r="AH53" s="584"/>
      <c r="AI53" s="969"/>
      <c r="AJ53" s="970"/>
      <c r="AK53" s="970"/>
      <c r="AL53" s="970"/>
      <c r="AM53" s="970"/>
      <c r="AN53" s="970"/>
      <c r="AO53" s="970"/>
      <c r="AP53" s="970"/>
      <c r="AQ53" s="970"/>
      <c r="AR53" s="970"/>
      <c r="AS53" s="970"/>
      <c r="AT53" s="970"/>
      <c r="AU53" s="970"/>
      <c r="AV53" s="971"/>
      <c r="AW53" s="149"/>
      <c r="AX53" s="141"/>
      <c r="AY53" s="141"/>
      <c r="AZ53" s="51"/>
      <c r="BA53" s="51"/>
      <c r="BB53" s="51"/>
      <c r="BC53" s="51"/>
      <c r="BD53" s="51"/>
      <c r="BE53" s="51"/>
      <c r="BF53" s="51"/>
      <c r="BG53" s="4"/>
      <c r="BH53"/>
      <c r="BI53"/>
      <c r="BJ53"/>
      <c r="BK53"/>
      <c r="BL53"/>
      <c r="BM53"/>
    </row>
    <row r="54" spans="1:65" ht="24" customHeight="1">
      <c r="A54" s="988" t="s">
        <v>220</v>
      </c>
      <c r="B54" s="989"/>
      <c r="C54" s="989"/>
      <c r="D54" s="990"/>
      <c r="E54" s="969"/>
      <c r="F54" s="970"/>
      <c r="G54" s="970"/>
      <c r="H54" s="970"/>
      <c r="I54" s="970"/>
      <c r="J54" s="970"/>
      <c r="K54" s="970"/>
      <c r="L54" s="970"/>
      <c r="M54" s="970"/>
      <c r="N54" s="970"/>
      <c r="O54" s="970"/>
      <c r="P54" s="970"/>
      <c r="Q54" s="970"/>
      <c r="R54" s="970"/>
      <c r="S54" s="970"/>
      <c r="T54" s="970"/>
      <c r="U54" s="970"/>
      <c r="V54" s="970"/>
      <c r="W54" s="970"/>
      <c r="X54" s="970"/>
      <c r="Y54" s="970"/>
      <c r="Z54" s="970"/>
      <c r="AA54" s="970"/>
      <c r="AB54" s="970"/>
      <c r="AC54" s="970"/>
      <c r="AD54" s="971"/>
      <c r="AE54" s="988" t="s">
        <v>221</v>
      </c>
      <c r="AF54" s="989"/>
      <c r="AG54" s="989"/>
      <c r="AH54" s="990"/>
      <c r="AI54" s="969"/>
      <c r="AJ54" s="970"/>
      <c r="AK54" s="970"/>
      <c r="AL54" s="970"/>
      <c r="AM54" s="970"/>
      <c r="AN54" s="970"/>
      <c r="AO54" s="970"/>
      <c r="AP54" s="970"/>
      <c r="AQ54" s="970"/>
      <c r="AR54" s="970"/>
      <c r="AS54" s="970"/>
      <c r="AT54" s="970"/>
      <c r="AU54" s="970"/>
      <c r="AV54" s="971"/>
      <c r="AW54" s="149"/>
      <c r="AX54" s="141"/>
      <c r="AY54" s="141"/>
      <c r="AZ54" s="51"/>
      <c r="BA54" s="51"/>
      <c r="BB54" s="51"/>
      <c r="BC54" s="51"/>
      <c r="BD54" s="51"/>
      <c r="BE54" s="51"/>
      <c r="BF54" s="51"/>
      <c r="BG54" s="4"/>
      <c r="BH54"/>
      <c r="BI54"/>
      <c r="BJ54"/>
      <c r="BK54"/>
      <c r="BL54"/>
      <c r="BM54"/>
    </row>
    <row r="55" spans="1:65" ht="13.5" customHeight="1">
      <c r="A55" s="1018" t="s">
        <v>200</v>
      </c>
      <c r="B55" s="1018"/>
      <c r="C55" s="1018"/>
      <c r="D55" s="1018"/>
      <c r="E55" s="1018"/>
      <c r="F55" s="1018"/>
      <c r="G55" s="1018"/>
      <c r="H55" s="1018"/>
      <c r="I55" s="1018"/>
      <c r="J55" s="1018"/>
      <c r="K55" s="1018"/>
      <c r="L55" s="1018"/>
      <c r="M55" s="1018"/>
      <c r="N55" s="1018"/>
      <c r="O55" s="1018"/>
      <c r="P55" s="1018"/>
      <c r="Q55" s="1018"/>
      <c r="R55" s="1018"/>
      <c r="S55" s="1018"/>
      <c r="T55" s="1018"/>
      <c r="U55" s="1018"/>
      <c r="V55" s="1018"/>
      <c r="W55" s="1018"/>
      <c r="X55" s="1018"/>
      <c r="Y55" s="1018"/>
      <c r="Z55" s="1018"/>
      <c r="AA55" s="1018"/>
      <c r="AB55" s="1018"/>
      <c r="AC55" s="1018"/>
      <c r="AD55" s="1019" t="s">
        <v>201</v>
      </c>
      <c r="AE55" s="1019"/>
      <c r="AF55" s="150" t="s">
        <v>222</v>
      </c>
      <c r="AG55" s="1019" t="s">
        <v>202</v>
      </c>
      <c r="AH55" s="1019"/>
      <c r="AI55" s="5" t="s">
        <v>223</v>
      </c>
      <c r="AJ55" s="5"/>
      <c r="AK55" s="5"/>
      <c r="AL55" s="5"/>
      <c r="AM55" s="5"/>
      <c r="AO55" s="5"/>
      <c r="AP55" s="5"/>
      <c r="AQ55" s="5"/>
      <c r="AR55" s="5"/>
      <c r="AS55" s="5"/>
      <c r="AT55" s="5"/>
      <c r="AU55" s="5"/>
      <c r="AV55" s="5"/>
      <c r="AW55" s="5"/>
      <c r="AX55" s="5"/>
      <c r="AY55" s="5"/>
      <c r="AZ55" s="5"/>
      <c r="BA55" s="5"/>
      <c r="BB55" s="5"/>
      <c r="BC55" s="5"/>
      <c r="BD55" s="5"/>
      <c r="BE55" s="5"/>
      <c r="BF55" s="5"/>
      <c r="BG55" s="4"/>
      <c r="BH55"/>
      <c r="BI55"/>
      <c r="BJ55"/>
      <c r="BK55"/>
      <c r="BL55"/>
      <c r="BM55"/>
    </row>
    <row r="56" spans="1:65" ht="12.75" customHeight="1">
      <c r="A56" s="579" t="s">
        <v>31</v>
      </c>
      <c r="B56" s="580"/>
      <c r="C56" s="580"/>
      <c r="D56" s="581"/>
      <c r="E56" s="978"/>
      <c r="F56" s="978"/>
      <c r="G56" s="978"/>
      <c r="H56" s="978"/>
      <c r="I56" s="978"/>
      <c r="J56" s="978"/>
      <c r="K56" s="978"/>
      <c r="L56" s="978"/>
      <c r="M56" s="978"/>
      <c r="N56" s="978"/>
      <c r="O56" s="978"/>
      <c r="P56" s="978"/>
      <c r="Q56" s="978"/>
      <c r="R56" s="978"/>
      <c r="S56" s="978"/>
      <c r="T56" s="978"/>
      <c r="U56" s="978"/>
      <c r="V56" s="978"/>
      <c r="W56" s="978"/>
      <c r="X56" s="978"/>
      <c r="Y56" s="978"/>
      <c r="Z56" s="978"/>
      <c r="AA56" s="978"/>
      <c r="AB56" s="978"/>
      <c r="AC56" s="978"/>
      <c r="AD56" s="979"/>
      <c r="AE56" s="579" t="s">
        <v>29</v>
      </c>
      <c r="AF56" s="580"/>
      <c r="AG56" s="580"/>
      <c r="AH56" s="581"/>
      <c r="AI56" s="969"/>
      <c r="AJ56" s="970"/>
      <c r="AK56" s="970"/>
      <c r="AL56" s="970"/>
      <c r="AM56" s="970"/>
      <c r="AN56" s="970"/>
      <c r="AO56" s="970"/>
      <c r="AP56" s="970"/>
      <c r="AQ56" s="970"/>
      <c r="AR56" s="970"/>
      <c r="AS56" s="970"/>
      <c r="AT56" s="970"/>
      <c r="AU56" s="970"/>
      <c r="AV56" s="971"/>
      <c r="AW56" s="149"/>
      <c r="AX56" s="141"/>
      <c r="AY56" s="141"/>
      <c r="AZ56" s="50"/>
      <c r="BA56" s="50"/>
      <c r="BB56" s="50"/>
      <c r="BC56" s="50"/>
      <c r="BD56" s="50"/>
      <c r="BE56" s="50"/>
      <c r="BF56" s="50"/>
      <c r="BG56" s="4"/>
      <c r="BH56"/>
      <c r="BI56"/>
      <c r="BJ56"/>
      <c r="BK56"/>
      <c r="BL56"/>
      <c r="BM56"/>
    </row>
    <row r="57" spans="1:65" ht="12.75" customHeight="1">
      <c r="A57" s="582" t="s">
        <v>32</v>
      </c>
      <c r="B57" s="583"/>
      <c r="C57" s="583"/>
      <c r="D57" s="584"/>
      <c r="E57" s="980"/>
      <c r="F57" s="980"/>
      <c r="G57" s="980"/>
      <c r="H57" s="980"/>
      <c r="I57" s="980"/>
      <c r="J57" s="980"/>
      <c r="K57" s="980"/>
      <c r="L57" s="980"/>
      <c r="M57" s="980"/>
      <c r="N57" s="980"/>
      <c r="O57" s="980"/>
      <c r="P57" s="980"/>
      <c r="Q57" s="980"/>
      <c r="R57" s="980"/>
      <c r="S57" s="980"/>
      <c r="T57" s="980"/>
      <c r="U57" s="980"/>
      <c r="V57" s="980"/>
      <c r="W57" s="980"/>
      <c r="X57" s="980"/>
      <c r="Y57" s="980"/>
      <c r="Z57" s="980"/>
      <c r="AA57" s="980"/>
      <c r="AB57" s="980"/>
      <c r="AC57" s="980"/>
      <c r="AD57" s="981"/>
      <c r="AE57" s="582"/>
      <c r="AF57" s="583"/>
      <c r="AG57" s="583"/>
      <c r="AH57" s="584"/>
      <c r="AI57" s="969"/>
      <c r="AJ57" s="970"/>
      <c r="AK57" s="970"/>
      <c r="AL57" s="970"/>
      <c r="AM57" s="970"/>
      <c r="AN57" s="970"/>
      <c r="AO57" s="970"/>
      <c r="AP57" s="970"/>
      <c r="AQ57" s="970"/>
      <c r="AR57" s="970"/>
      <c r="AS57" s="970"/>
      <c r="AT57" s="970"/>
      <c r="AU57" s="970"/>
      <c r="AV57" s="971"/>
      <c r="AW57" s="149"/>
      <c r="AX57" s="141"/>
      <c r="AY57" s="141"/>
      <c r="AZ57" s="50"/>
      <c r="BA57" s="50"/>
      <c r="BB57" s="50"/>
      <c r="BC57" s="50"/>
      <c r="BD57" s="50"/>
      <c r="BE57" s="50"/>
      <c r="BF57" s="50"/>
      <c r="BG57" s="4"/>
      <c r="BH57"/>
      <c r="BI57"/>
      <c r="BJ57"/>
      <c r="BK57"/>
      <c r="BL57"/>
      <c r="BM57"/>
    </row>
    <row r="58" spans="1:65" ht="12" customHeight="1">
      <c r="A58" s="579" t="s">
        <v>28</v>
      </c>
      <c r="B58" s="580"/>
      <c r="C58" s="580"/>
      <c r="D58" s="581"/>
      <c r="E58" s="982" t="s">
        <v>218</v>
      </c>
      <c r="F58" s="982"/>
      <c r="G58" s="982"/>
      <c r="H58" s="982"/>
      <c r="I58" s="982"/>
      <c r="J58" s="982"/>
      <c r="K58" s="982"/>
      <c r="L58" s="982"/>
      <c r="M58" s="982"/>
      <c r="N58" s="982"/>
      <c r="O58" s="982"/>
      <c r="P58" s="982"/>
      <c r="Q58" s="982"/>
      <c r="R58" s="982"/>
      <c r="S58" s="982"/>
      <c r="T58" s="982"/>
      <c r="U58" s="982"/>
      <c r="V58" s="982"/>
      <c r="W58" s="982"/>
      <c r="X58" s="982"/>
      <c r="Y58" s="982"/>
      <c r="Z58" s="982"/>
      <c r="AA58" s="982"/>
      <c r="AB58" s="982"/>
      <c r="AC58" s="982"/>
      <c r="AD58" s="983"/>
      <c r="AE58" s="579" t="s">
        <v>219</v>
      </c>
      <c r="AF58" s="580"/>
      <c r="AG58" s="580"/>
      <c r="AH58" s="581"/>
      <c r="AI58" s="969"/>
      <c r="AJ58" s="970"/>
      <c r="AK58" s="970"/>
      <c r="AL58" s="970"/>
      <c r="AM58" s="970"/>
      <c r="AN58" s="970"/>
      <c r="AO58" s="970"/>
      <c r="AP58" s="970"/>
      <c r="AQ58" s="970"/>
      <c r="AR58" s="970"/>
      <c r="AS58" s="970"/>
      <c r="AT58" s="970"/>
      <c r="AU58" s="970"/>
      <c r="AV58" s="971"/>
      <c r="AW58" s="149"/>
      <c r="AX58" s="141"/>
      <c r="AY58" s="141"/>
      <c r="AZ58" s="50"/>
      <c r="BA58" s="50"/>
      <c r="BB58" s="50"/>
      <c r="BC58" s="50"/>
      <c r="BD58" s="50"/>
      <c r="BE58" s="50"/>
      <c r="BF58" s="50"/>
      <c r="BG58" s="4"/>
      <c r="BH58"/>
      <c r="BI58"/>
      <c r="BJ58"/>
      <c r="BK58"/>
      <c r="BL58"/>
      <c r="BM58"/>
    </row>
    <row r="59" spans="1:65" ht="12" customHeight="1">
      <c r="A59" s="614"/>
      <c r="B59" s="615"/>
      <c r="C59" s="615"/>
      <c r="D59" s="616"/>
      <c r="E59" s="984"/>
      <c r="F59" s="984"/>
      <c r="G59" s="984"/>
      <c r="H59" s="984"/>
      <c r="I59" s="984"/>
      <c r="J59" s="984"/>
      <c r="K59" s="984"/>
      <c r="L59" s="984"/>
      <c r="M59" s="984"/>
      <c r="N59" s="984"/>
      <c r="O59" s="984"/>
      <c r="P59" s="984"/>
      <c r="Q59" s="984"/>
      <c r="R59" s="984"/>
      <c r="S59" s="984"/>
      <c r="T59" s="984"/>
      <c r="U59" s="984"/>
      <c r="V59" s="984"/>
      <c r="W59" s="984"/>
      <c r="X59" s="984"/>
      <c r="Y59" s="984"/>
      <c r="Z59" s="984"/>
      <c r="AA59" s="984"/>
      <c r="AB59" s="984"/>
      <c r="AC59" s="984"/>
      <c r="AD59" s="985"/>
      <c r="AE59" s="582"/>
      <c r="AF59" s="583"/>
      <c r="AG59" s="583"/>
      <c r="AH59" s="584"/>
      <c r="AI59" s="969"/>
      <c r="AJ59" s="970"/>
      <c r="AK59" s="970"/>
      <c r="AL59" s="970"/>
      <c r="AM59" s="970"/>
      <c r="AN59" s="970"/>
      <c r="AO59" s="970"/>
      <c r="AP59" s="970"/>
      <c r="AQ59" s="970"/>
      <c r="AR59" s="970"/>
      <c r="AS59" s="970"/>
      <c r="AT59" s="970"/>
      <c r="AU59" s="970"/>
      <c r="AV59" s="971"/>
      <c r="AW59" s="149"/>
      <c r="AX59" s="141"/>
      <c r="AY59" s="141"/>
      <c r="AZ59" s="50"/>
      <c r="BA59" s="50"/>
      <c r="BB59" s="50"/>
      <c r="BC59" s="50"/>
      <c r="BD59" s="50"/>
      <c r="BE59" s="50"/>
      <c r="BF59" s="50"/>
      <c r="BG59" s="4"/>
      <c r="BH59"/>
      <c r="BI59"/>
      <c r="BJ59"/>
      <c r="BK59"/>
      <c r="BL59"/>
      <c r="BM59"/>
    </row>
    <row r="60" spans="1:65" ht="12" customHeight="1">
      <c r="A60" s="614"/>
      <c r="B60" s="615"/>
      <c r="C60" s="615"/>
      <c r="D60" s="616"/>
      <c r="E60" s="984"/>
      <c r="F60" s="984"/>
      <c r="G60" s="984"/>
      <c r="H60" s="984"/>
      <c r="I60" s="984"/>
      <c r="J60" s="984"/>
      <c r="K60" s="984"/>
      <c r="L60" s="984"/>
      <c r="M60" s="984"/>
      <c r="N60" s="984"/>
      <c r="O60" s="984"/>
      <c r="P60" s="984"/>
      <c r="Q60" s="984"/>
      <c r="R60" s="984"/>
      <c r="S60" s="984"/>
      <c r="T60" s="984"/>
      <c r="U60" s="984"/>
      <c r="V60" s="984"/>
      <c r="W60" s="984"/>
      <c r="X60" s="984"/>
      <c r="Y60" s="984"/>
      <c r="Z60" s="984"/>
      <c r="AA60" s="984"/>
      <c r="AB60" s="984"/>
      <c r="AC60" s="984"/>
      <c r="AD60" s="985"/>
      <c r="AE60" s="579" t="s">
        <v>221</v>
      </c>
      <c r="AF60" s="580"/>
      <c r="AG60" s="580"/>
      <c r="AH60" s="581"/>
      <c r="AI60" s="969"/>
      <c r="AJ60" s="970"/>
      <c r="AK60" s="970"/>
      <c r="AL60" s="970"/>
      <c r="AM60" s="970"/>
      <c r="AN60" s="970"/>
      <c r="AO60" s="970"/>
      <c r="AP60" s="970"/>
      <c r="AQ60" s="970"/>
      <c r="AR60" s="970"/>
      <c r="AS60" s="970"/>
      <c r="AT60" s="970"/>
      <c r="AU60" s="970"/>
      <c r="AV60" s="971"/>
      <c r="AW60" s="149"/>
      <c r="AX60" s="141"/>
      <c r="AY60" s="141"/>
      <c r="AZ60" s="50"/>
      <c r="BA60" s="50"/>
      <c r="BB60" s="50"/>
      <c r="BC60" s="50"/>
      <c r="BD60" s="50"/>
      <c r="BE60" s="50"/>
      <c r="BF60" s="50"/>
      <c r="BG60" s="4"/>
      <c r="BH60"/>
      <c r="BI60"/>
      <c r="BJ60"/>
      <c r="BK60"/>
      <c r="BL60"/>
      <c r="BM60"/>
    </row>
    <row r="61" spans="1:65" ht="12" customHeight="1">
      <c r="A61" s="582"/>
      <c r="B61" s="583"/>
      <c r="C61" s="583"/>
      <c r="D61" s="584"/>
      <c r="E61" s="986"/>
      <c r="F61" s="986"/>
      <c r="G61" s="986"/>
      <c r="H61" s="986"/>
      <c r="I61" s="986"/>
      <c r="J61" s="986"/>
      <c r="K61" s="986"/>
      <c r="L61" s="986"/>
      <c r="M61" s="986"/>
      <c r="N61" s="986"/>
      <c r="O61" s="986"/>
      <c r="P61" s="986"/>
      <c r="Q61" s="986"/>
      <c r="R61" s="986"/>
      <c r="S61" s="986"/>
      <c r="T61" s="986"/>
      <c r="U61" s="986"/>
      <c r="V61" s="986"/>
      <c r="W61" s="986"/>
      <c r="X61" s="986"/>
      <c r="Y61" s="986"/>
      <c r="Z61" s="986"/>
      <c r="AA61" s="986"/>
      <c r="AB61" s="986"/>
      <c r="AC61" s="986"/>
      <c r="AD61" s="987"/>
      <c r="AE61" s="582"/>
      <c r="AF61" s="583"/>
      <c r="AG61" s="583"/>
      <c r="AH61" s="584"/>
      <c r="AI61" s="969"/>
      <c r="AJ61" s="970"/>
      <c r="AK61" s="970"/>
      <c r="AL61" s="970"/>
      <c r="AM61" s="970"/>
      <c r="AN61" s="970"/>
      <c r="AO61" s="970"/>
      <c r="AP61" s="970"/>
      <c r="AQ61" s="970"/>
      <c r="AR61" s="970"/>
      <c r="AS61" s="970"/>
      <c r="AT61" s="970"/>
      <c r="AU61" s="970"/>
      <c r="AV61" s="971"/>
      <c r="AW61" s="149"/>
      <c r="AX61" s="141"/>
      <c r="AY61" s="141"/>
      <c r="AZ61" s="50"/>
      <c r="BA61" s="50"/>
      <c r="BB61" s="50"/>
      <c r="BC61" s="50"/>
      <c r="BD61" s="50"/>
      <c r="BE61" s="50"/>
      <c r="BF61" s="50"/>
      <c r="BG61" s="4"/>
      <c r="BH61"/>
      <c r="BI61"/>
      <c r="BJ61"/>
      <c r="BK61"/>
      <c r="BL61"/>
      <c r="BM61"/>
    </row>
    <row r="62" spans="1:65" ht="13.5">
      <c r="A62" s="9" t="s">
        <v>34</v>
      </c>
      <c r="BG62" s="4"/>
      <c r="BH62"/>
      <c r="BI62"/>
      <c r="BJ62"/>
      <c r="BK62"/>
      <c r="BL62"/>
      <c r="BM62"/>
    </row>
    <row r="63" spans="1:65" ht="13.5" customHeight="1">
      <c r="A63" s="988" t="s">
        <v>108</v>
      </c>
      <c r="B63" s="989"/>
      <c r="C63" s="990"/>
      <c r="D63" s="991"/>
      <c r="E63" s="992"/>
      <c r="F63" s="992"/>
      <c r="G63" s="992"/>
      <c r="H63" s="992"/>
      <c r="I63" s="992"/>
      <c r="J63" s="992"/>
      <c r="K63" s="993"/>
      <c r="L63" s="559" t="s">
        <v>224</v>
      </c>
      <c r="M63" s="560"/>
      <c r="N63" s="560"/>
      <c r="O63" s="561"/>
      <c r="P63" s="994"/>
      <c r="Q63" s="995"/>
      <c r="R63" s="995"/>
      <c r="S63" s="995"/>
      <c r="T63" s="995"/>
      <c r="U63" s="995"/>
      <c r="V63" s="995"/>
      <c r="W63" s="995"/>
      <c r="X63" s="996"/>
      <c r="Y63" s="972" t="s">
        <v>15</v>
      </c>
      <c r="Z63" s="973"/>
      <c r="AA63" s="973"/>
      <c r="AB63" s="974"/>
      <c r="AC63" s="972"/>
      <c r="AD63" s="973"/>
      <c r="AE63" s="974"/>
      <c r="AF63" s="972" t="s">
        <v>16</v>
      </c>
      <c r="AG63" s="973"/>
      <c r="AH63" s="973"/>
      <c r="AI63" s="974"/>
      <c r="AJ63" s="972"/>
      <c r="AK63" s="973"/>
      <c r="AL63" s="973"/>
      <c r="AM63" s="974"/>
      <c r="AN63" s="972" t="s">
        <v>110</v>
      </c>
      <c r="AO63" s="973"/>
      <c r="AP63" s="973"/>
      <c r="AQ63" s="973"/>
      <c r="AR63" s="973"/>
      <c r="AS63" s="1000" t="s">
        <v>225</v>
      </c>
      <c r="AT63" s="1001"/>
      <c r="AU63" s="1001"/>
      <c r="AV63" s="1002"/>
      <c r="AW63" s="151"/>
      <c r="AX63" s="152"/>
      <c r="AY63" s="152"/>
      <c r="AZ63" s="46"/>
      <c r="BA63" s="46"/>
      <c r="BB63" s="52"/>
      <c r="BC63" s="52"/>
      <c r="BD63" s="52"/>
      <c r="BE63" s="52"/>
      <c r="BF63" s="52"/>
      <c r="BG63" s="4"/>
      <c r="BH63"/>
      <c r="BI63"/>
      <c r="BJ63"/>
      <c r="BK63"/>
      <c r="BL63"/>
      <c r="BM63"/>
    </row>
    <row r="64" spans="1:65" ht="13.5">
      <c r="A64" s="988" t="s">
        <v>109</v>
      </c>
      <c r="B64" s="989"/>
      <c r="C64" s="990"/>
      <c r="D64" s="1006"/>
      <c r="E64" s="1007"/>
      <c r="F64" s="1007"/>
      <c r="G64" s="1007"/>
      <c r="H64" s="1007"/>
      <c r="I64" s="1007"/>
      <c r="J64" s="1007"/>
      <c r="K64" s="1008"/>
      <c r="L64" s="562"/>
      <c r="M64" s="563"/>
      <c r="N64" s="563"/>
      <c r="O64" s="564"/>
      <c r="P64" s="997"/>
      <c r="Q64" s="998"/>
      <c r="R64" s="998"/>
      <c r="S64" s="998"/>
      <c r="T64" s="998"/>
      <c r="U64" s="998"/>
      <c r="V64" s="998"/>
      <c r="W64" s="998"/>
      <c r="X64" s="999"/>
      <c r="Y64" s="975"/>
      <c r="Z64" s="976"/>
      <c r="AA64" s="976"/>
      <c r="AB64" s="977"/>
      <c r="AC64" s="975"/>
      <c r="AD64" s="976"/>
      <c r="AE64" s="977"/>
      <c r="AF64" s="975"/>
      <c r="AG64" s="976"/>
      <c r="AH64" s="976"/>
      <c r="AI64" s="977"/>
      <c r="AJ64" s="975"/>
      <c r="AK64" s="976"/>
      <c r="AL64" s="976"/>
      <c r="AM64" s="977"/>
      <c r="AN64" s="975"/>
      <c r="AO64" s="976"/>
      <c r="AP64" s="976"/>
      <c r="AQ64" s="976"/>
      <c r="AR64" s="976"/>
      <c r="AS64" s="1003"/>
      <c r="AT64" s="1004"/>
      <c r="AU64" s="1004"/>
      <c r="AV64" s="1005"/>
      <c r="AW64" s="151"/>
      <c r="AX64" s="152"/>
      <c r="AY64" s="152"/>
      <c r="AZ64" s="46"/>
      <c r="BA64" s="46"/>
      <c r="BB64" s="52"/>
      <c r="BC64" s="52"/>
      <c r="BD64" s="52"/>
      <c r="BE64" s="52"/>
      <c r="BF64" s="52"/>
      <c r="BG64" s="4"/>
      <c r="BH64"/>
      <c r="BI64"/>
      <c r="BJ64"/>
      <c r="BK64"/>
      <c r="BL64"/>
      <c r="BM64"/>
    </row>
    <row r="65" spans="1:65" ht="27" customHeight="1">
      <c r="A65" s="557" t="s">
        <v>610</v>
      </c>
      <c r="B65" s="557"/>
      <c r="C65" s="557"/>
      <c r="D65" s="959" t="s">
        <v>609</v>
      </c>
      <c r="E65" s="960"/>
      <c r="F65" s="960"/>
      <c r="G65" s="960"/>
      <c r="H65" s="960"/>
      <c r="I65" s="960"/>
      <c r="J65" s="960"/>
      <c r="K65" s="960"/>
      <c r="L65" s="301"/>
      <c r="M65" s="301"/>
      <c r="N65" s="301"/>
      <c r="O65" s="301"/>
      <c r="P65" s="300"/>
      <c r="Q65" s="300"/>
      <c r="R65" s="300"/>
      <c r="S65" s="300"/>
      <c r="T65" s="300"/>
      <c r="U65" s="300"/>
      <c r="V65" s="300"/>
      <c r="W65" s="300"/>
      <c r="X65" s="300"/>
      <c r="Y65" s="127"/>
      <c r="Z65" s="127"/>
      <c r="AA65" s="127"/>
      <c r="AB65" s="127"/>
      <c r="AC65" s="127"/>
      <c r="AD65" s="127"/>
      <c r="AE65" s="127"/>
      <c r="AF65" s="127"/>
      <c r="AG65" s="127"/>
      <c r="AH65" s="127"/>
      <c r="AI65" s="127"/>
      <c r="AJ65" s="127"/>
      <c r="AK65" s="127"/>
      <c r="AL65" s="127"/>
      <c r="AM65" s="127"/>
      <c r="AN65" s="1128">
        <v>240228</v>
      </c>
      <c r="AO65" s="1128"/>
      <c r="AP65" s="1128"/>
      <c r="AQ65" s="1128"/>
      <c r="AR65" s="1128"/>
      <c r="AS65" s="1128"/>
      <c r="AT65" s="1128"/>
      <c r="AU65" s="1128"/>
      <c r="AV65" s="1128"/>
      <c r="AW65" s="152"/>
      <c r="AX65" s="152"/>
      <c r="AY65" s="152"/>
      <c r="AZ65" s="46"/>
      <c r="BA65" s="46"/>
      <c r="BB65" s="52"/>
      <c r="BC65" s="52"/>
      <c r="BD65" s="52"/>
      <c r="BE65" s="52"/>
      <c r="BF65" s="52"/>
      <c r="BG65" s="4"/>
      <c r="BH65"/>
      <c r="BI65"/>
      <c r="BJ65"/>
      <c r="BK65"/>
      <c r="BL65"/>
      <c r="BM65"/>
    </row>
    <row r="66" spans="64:65" ht="12" customHeight="1">
      <c r="BL66" s="4"/>
      <c r="BM66"/>
    </row>
    <row r="67" spans="1:64" ht="13.5">
      <c r="A67" s="962" t="s">
        <v>111</v>
      </c>
      <c r="B67" s="962"/>
      <c r="C67" s="962"/>
      <c r="D67" s="962"/>
      <c r="E67" s="962"/>
      <c r="F67" s="962"/>
      <c r="G67" s="962"/>
      <c r="H67" s="962"/>
      <c r="I67" s="962"/>
      <c r="J67" s="962"/>
      <c r="K67" s="962"/>
      <c r="L67" s="962"/>
      <c r="M67" s="962"/>
      <c r="N67" s="962"/>
      <c r="O67" s="962"/>
      <c r="P67" s="962"/>
      <c r="Q67" s="962"/>
      <c r="R67" s="962"/>
      <c r="S67" s="962"/>
      <c r="T67" s="962"/>
      <c r="U67" s="962"/>
      <c r="V67" s="962"/>
      <c r="W67" s="962"/>
      <c r="X67" s="962"/>
      <c r="Y67" s="962"/>
      <c r="Z67" s="962"/>
      <c r="AA67" s="962"/>
      <c r="AB67" s="962"/>
      <c r="AC67" s="962"/>
      <c r="AD67" s="962"/>
      <c r="AE67" s="962"/>
      <c r="AF67" s="962"/>
      <c r="AG67" s="962"/>
      <c r="AH67" s="962"/>
      <c r="AI67" s="962"/>
      <c r="AJ67" s="962"/>
      <c r="AK67" s="962"/>
      <c r="AL67" s="962"/>
      <c r="AM67" s="962"/>
      <c r="AN67" s="962"/>
      <c r="AO67" s="962"/>
      <c r="AP67" s="962"/>
      <c r="AQ67" s="962"/>
      <c r="AR67" s="962"/>
      <c r="AS67" s="962"/>
      <c r="AT67" s="962"/>
      <c r="AU67" s="962"/>
      <c r="AV67" s="962"/>
      <c r="AW67" s="153"/>
      <c r="AX67" s="153"/>
      <c r="AY67" s="153"/>
      <c r="AZ67" s="53"/>
      <c r="BA67" s="53"/>
      <c r="BB67" s="53"/>
      <c r="BC67" s="53"/>
      <c r="BD67" s="53"/>
      <c r="BE67" s="53"/>
      <c r="BF67" s="53"/>
      <c r="BG67" s="53"/>
      <c r="BH67" s="53"/>
      <c r="BI67" s="53"/>
      <c r="BJ67" s="53"/>
      <c r="BK67" s="53"/>
      <c r="BL67" s="53"/>
    </row>
    <row r="68" spans="42:48" ht="13.5">
      <c r="AP68" s="1129"/>
      <c r="AQ68" s="1129"/>
      <c r="AR68" s="1129"/>
      <c r="AS68" s="1129"/>
      <c r="AT68" s="1129"/>
      <c r="AU68" s="1129"/>
      <c r="AV68" s="1129"/>
    </row>
  </sheetData>
  <sheetProtection sheet="1" objects="1" scenarios="1"/>
  <mergeCells count="139">
    <mergeCell ref="AN63:AR64"/>
    <mergeCell ref="AS63:AV64"/>
    <mergeCell ref="A64:C64"/>
    <mergeCell ref="D64:K64"/>
    <mergeCell ref="A67:AV67"/>
    <mergeCell ref="AE60:AH61"/>
    <mergeCell ref="AI60:AV61"/>
    <mergeCell ref="A63:C63"/>
    <mergeCell ref="D63:K63"/>
    <mergeCell ref="L63:O64"/>
    <mergeCell ref="P63:X64"/>
    <mergeCell ref="Y63:AB64"/>
    <mergeCell ref="AC63:AE64"/>
    <mergeCell ref="AF63:AI64"/>
    <mergeCell ref="AJ63:AM64"/>
    <mergeCell ref="A56:D56"/>
    <mergeCell ref="E56:AD57"/>
    <mergeCell ref="AE56:AH57"/>
    <mergeCell ref="AI56:AV57"/>
    <mergeCell ref="A57:D57"/>
    <mergeCell ref="A58:D61"/>
    <mergeCell ref="E58:AD58"/>
    <mergeCell ref="AE58:AH59"/>
    <mergeCell ref="AI58:AV59"/>
    <mergeCell ref="E59:AD61"/>
    <mergeCell ref="A55:AC55"/>
    <mergeCell ref="AD55:AE55"/>
    <mergeCell ref="AG55:AH55"/>
    <mergeCell ref="A49:D49"/>
    <mergeCell ref="E49:AD49"/>
    <mergeCell ref="AE49:AH49"/>
    <mergeCell ref="A50:D53"/>
    <mergeCell ref="E50:AD50"/>
    <mergeCell ref="AE50:AH51"/>
    <mergeCell ref="E51:AD53"/>
    <mergeCell ref="Y45:Z45"/>
    <mergeCell ref="AA45:AL45"/>
    <mergeCell ref="AI52:AV53"/>
    <mergeCell ref="A54:D54"/>
    <mergeCell ref="E54:AD54"/>
    <mergeCell ref="AE54:AH54"/>
    <mergeCell ref="AI54:AV54"/>
    <mergeCell ref="AI49:AV49"/>
    <mergeCell ref="AI50:AV51"/>
    <mergeCell ref="AE52:AH53"/>
    <mergeCell ref="AM45:AP45"/>
    <mergeCell ref="AQ45:AV45"/>
    <mergeCell ref="A46:AL46"/>
    <mergeCell ref="AM46:AP46"/>
    <mergeCell ref="AQ46:AV46"/>
    <mergeCell ref="AA48:AV48"/>
    <mergeCell ref="A45:B45"/>
    <mergeCell ref="C45:N45"/>
    <mergeCell ref="O45:R45"/>
    <mergeCell ref="S45:X45"/>
    <mergeCell ref="A42:B42"/>
    <mergeCell ref="C42:N42"/>
    <mergeCell ref="O42:R42"/>
    <mergeCell ref="S42:X42"/>
    <mergeCell ref="Y42:Z42"/>
    <mergeCell ref="AA42:AL42"/>
    <mergeCell ref="AM42:AP42"/>
    <mergeCell ref="AQ42:AV42"/>
    <mergeCell ref="AM44:AP44"/>
    <mergeCell ref="AQ44:AV44"/>
    <mergeCell ref="A43:B43"/>
    <mergeCell ref="C43:N43"/>
    <mergeCell ref="O43:R43"/>
    <mergeCell ref="S43:X43"/>
    <mergeCell ref="Y43:Z43"/>
    <mergeCell ref="AA43:AL43"/>
    <mergeCell ref="AM41:AP41"/>
    <mergeCell ref="AQ41:AV41"/>
    <mergeCell ref="AM43:AP43"/>
    <mergeCell ref="AQ43:AV43"/>
    <mergeCell ref="A44:B44"/>
    <mergeCell ref="C44:N44"/>
    <mergeCell ref="O44:R44"/>
    <mergeCell ref="S44:X44"/>
    <mergeCell ref="Y44:Z44"/>
    <mergeCell ref="AA44:AL44"/>
    <mergeCell ref="AF27:AJ27"/>
    <mergeCell ref="AK27:AL27"/>
    <mergeCell ref="AM40:AP40"/>
    <mergeCell ref="AQ40:AV40"/>
    <mergeCell ref="A41:B41"/>
    <mergeCell ref="C41:N41"/>
    <mergeCell ref="O41:R41"/>
    <mergeCell ref="S41:X41"/>
    <mergeCell ref="Y41:Z41"/>
    <mergeCell ref="AA41:AL41"/>
    <mergeCell ref="A40:B40"/>
    <mergeCell ref="C40:N40"/>
    <mergeCell ref="O40:R40"/>
    <mergeCell ref="S40:X40"/>
    <mergeCell ref="Y40:Z40"/>
    <mergeCell ref="AA40:AL40"/>
    <mergeCell ref="AP26:AQ26"/>
    <mergeCell ref="AS26:AT26"/>
    <mergeCell ref="AM27:AN27"/>
    <mergeCell ref="AP27:AQ27"/>
    <mergeCell ref="AS27:AT27"/>
    <mergeCell ref="M30:AH31"/>
    <mergeCell ref="A27:S27"/>
    <mergeCell ref="T27:W27"/>
    <mergeCell ref="X27:AA27"/>
    <mergeCell ref="AB27:AE27"/>
    <mergeCell ref="AM25:AN25"/>
    <mergeCell ref="AP25:AQ25"/>
    <mergeCell ref="AS25:AT25"/>
    <mergeCell ref="A26:S26"/>
    <mergeCell ref="T26:W26"/>
    <mergeCell ref="X26:AA26"/>
    <mergeCell ref="AB26:AE26"/>
    <mergeCell ref="AF26:AJ26"/>
    <mergeCell ref="AK26:AL26"/>
    <mergeCell ref="AM26:AN26"/>
    <mergeCell ref="A25:S25"/>
    <mergeCell ref="T25:W25"/>
    <mergeCell ref="X25:AA25"/>
    <mergeCell ref="AB25:AE25"/>
    <mergeCell ref="AF25:AJ25"/>
    <mergeCell ref="AK25:AL25"/>
    <mergeCell ref="T22:W24"/>
    <mergeCell ref="X22:AA24"/>
    <mergeCell ref="AB22:AE24"/>
    <mergeCell ref="AF22:AJ24"/>
    <mergeCell ref="AK24:AV24"/>
    <mergeCell ref="AK22:AV23"/>
    <mergeCell ref="A65:C65"/>
    <mergeCell ref="D65:K65"/>
    <mergeCell ref="AN65:AV65"/>
    <mergeCell ref="AP68:AV68"/>
    <mergeCell ref="A1:AY1"/>
    <mergeCell ref="A2:AV2"/>
    <mergeCell ref="AM3:AV3"/>
    <mergeCell ref="A7:AV7"/>
    <mergeCell ref="A21:M21"/>
    <mergeCell ref="A22:S24"/>
  </mergeCells>
  <printOptions horizontalCentered="1"/>
  <pageMargins left="0.3937007874015748" right="0.3937007874015748" top="0.5118110236220472" bottom="0.5118110236220472" header="0.5118110236220472" footer="0.5118110236220472"/>
  <pageSetup fitToHeight="1" fitToWidth="1" horizontalDpi="300" verticalDpi="300" orientation="portrait" paperSize="9" scale="88" r:id="rId1"/>
</worksheet>
</file>

<file path=xl/worksheets/sheet13.xml><?xml version="1.0" encoding="utf-8"?>
<worksheet xmlns="http://schemas.openxmlformats.org/spreadsheetml/2006/main" xmlns:r="http://schemas.openxmlformats.org/officeDocument/2006/relationships">
  <dimension ref="A1:AU48"/>
  <sheetViews>
    <sheetView zoomScalePageLayoutView="0" workbookViewId="0" topLeftCell="A1">
      <selection activeCell="L2" sqref="L2:AB3"/>
    </sheetView>
  </sheetViews>
  <sheetFormatPr defaultColWidth="9.00390625" defaultRowHeight="13.5"/>
  <cols>
    <col min="1" max="1" width="1.875" style="1" customWidth="1"/>
    <col min="2" max="38" width="1.875" style="2" customWidth="1"/>
    <col min="39" max="39" width="3.00390625" style="4" customWidth="1"/>
    <col min="40" max="40" width="31.625" style="0" customWidth="1"/>
    <col min="41" max="42" width="5.625" style="0" customWidth="1"/>
    <col min="43" max="44" width="5.875" style="0" bestFit="1" customWidth="1"/>
    <col min="45" max="45" width="8.25390625" style="0" customWidth="1"/>
    <col min="46" max="47" width="7.625" style="0" customWidth="1"/>
  </cols>
  <sheetData>
    <row r="1" spans="1:47" ht="14.25" thickBot="1">
      <c r="A1" s="18" t="s">
        <v>18</v>
      </c>
      <c r="N1" s="8"/>
      <c r="AE1" s="7" t="s">
        <v>19</v>
      </c>
      <c r="AF1" s="7"/>
      <c r="AG1" s="7"/>
      <c r="AH1" s="7"/>
      <c r="AI1" s="7"/>
      <c r="AJ1" s="7"/>
      <c r="AK1" s="7"/>
      <c r="AL1" s="7"/>
      <c r="AN1" s="1189" t="s">
        <v>635</v>
      </c>
      <c r="AO1" s="1190"/>
      <c r="AP1" s="1190"/>
      <c r="AQ1" s="1190"/>
      <c r="AR1" s="1190"/>
      <c r="AS1" s="317"/>
      <c r="AT1" s="208"/>
      <c r="AU1" s="19" t="s">
        <v>996</v>
      </c>
    </row>
    <row r="2" spans="1:47" ht="17.25" customHeight="1" thickTop="1">
      <c r="A2" s="3"/>
      <c r="L2" s="677" t="s">
        <v>63</v>
      </c>
      <c r="M2" s="678"/>
      <c r="N2" s="678"/>
      <c r="O2" s="678"/>
      <c r="P2" s="678"/>
      <c r="Q2" s="678"/>
      <c r="R2" s="678"/>
      <c r="S2" s="678"/>
      <c r="T2" s="678"/>
      <c r="U2" s="678"/>
      <c r="V2" s="678"/>
      <c r="W2" s="678"/>
      <c r="X2" s="678"/>
      <c r="Y2" s="678"/>
      <c r="Z2" s="678"/>
      <c r="AA2" s="678"/>
      <c r="AB2" s="679"/>
      <c r="AE2" s="673" t="s">
        <v>13</v>
      </c>
      <c r="AF2" s="673"/>
      <c r="AG2" s="670"/>
      <c r="AH2" s="670"/>
      <c r="AI2" s="670"/>
      <c r="AJ2" s="671"/>
      <c r="AK2" s="683" t="s">
        <v>20</v>
      </c>
      <c r="AL2" s="684"/>
      <c r="AN2" s="689" t="s">
        <v>22</v>
      </c>
      <c r="AO2" s="692" t="s">
        <v>628</v>
      </c>
      <c r="AP2" s="692" t="s">
        <v>629</v>
      </c>
      <c r="AQ2" s="695" t="s">
        <v>10</v>
      </c>
      <c r="AR2" s="695" t="s">
        <v>11</v>
      </c>
      <c r="AS2" s="695" t="s">
        <v>12</v>
      </c>
      <c r="AT2" s="698" t="s">
        <v>17</v>
      </c>
      <c r="AU2" s="699"/>
    </row>
    <row r="3" spans="1:47" ht="17.25" customHeight="1" thickBot="1">
      <c r="A3" s="3"/>
      <c r="L3" s="680"/>
      <c r="M3" s="681"/>
      <c r="N3" s="681"/>
      <c r="O3" s="681"/>
      <c r="P3" s="681"/>
      <c r="Q3" s="681"/>
      <c r="R3" s="681"/>
      <c r="S3" s="681"/>
      <c r="T3" s="681"/>
      <c r="U3" s="681"/>
      <c r="V3" s="681"/>
      <c r="W3" s="681"/>
      <c r="X3" s="681"/>
      <c r="Y3" s="681"/>
      <c r="Z3" s="681"/>
      <c r="AA3" s="681"/>
      <c r="AB3" s="682"/>
      <c r="AE3" s="673"/>
      <c r="AF3" s="673"/>
      <c r="AG3" s="670"/>
      <c r="AH3" s="670"/>
      <c r="AI3" s="670"/>
      <c r="AJ3" s="671"/>
      <c r="AK3" s="672" t="s">
        <v>14</v>
      </c>
      <c r="AL3" s="673"/>
      <c r="AN3" s="690"/>
      <c r="AO3" s="693"/>
      <c r="AP3" s="693"/>
      <c r="AQ3" s="696"/>
      <c r="AR3" s="696"/>
      <c r="AS3" s="696"/>
      <c r="AT3" s="700"/>
      <c r="AU3" s="701"/>
    </row>
    <row r="4" spans="40:47" ht="14.25" customHeight="1" thickTop="1">
      <c r="AN4" s="691"/>
      <c r="AO4" s="694"/>
      <c r="AP4" s="694"/>
      <c r="AQ4" s="697"/>
      <c r="AR4" s="697"/>
      <c r="AS4" s="697"/>
      <c r="AT4" s="702"/>
      <c r="AU4" s="703"/>
    </row>
    <row r="5" spans="2:47" ht="12" customHeight="1">
      <c r="B5" s="7" t="s">
        <v>173</v>
      </c>
      <c r="AN5" s="1174" t="s">
        <v>960</v>
      </c>
      <c r="AO5" s="543">
        <v>2600</v>
      </c>
      <c r="AP5" s="543">
        <f>INT(AO5*0.88)</f>
        <v>2288</v>
      </c>
      <c r="AQ5" s="650" t="s">
        <v>961</v>
      </c>
      <c r="AR5" s="552"/>
      <c r="AS5" s="547"/>
      <c r="AT5" s="1175"/>
      <c r="AU5" s="1176"/>
    </row>
    <row r="6" spans="2:47" ht="12" customHeight="1">
      <c r="B6" s="7" t="s">
        <v>369</v>
      </c>
      <c r="AN6" s="954"/>
      <c r="AO6" s="925"/>
      <c r="AP6" s="942"/>
      <c r="AQ6" s="903"/>
      <c r="AR6" s="650"/>
      <c r="AS6" s="904"/>
      <c r="AT6" s="1177"/>
      <c r="AU6" s="1178"/>
    </row>
    <row r="7" spans="2:47" ht="12" customHeight="1">
      <c r="B7" s="7"/>
      <c r="AM7" s="10"/>
      <c r="AN7" s="1179" t="s">
        <v>962</v>
      </c>
      <c r="AO7" s="942">
        <v>2600</v>
      </c>
      <c r="AP7" s="942">
        <f>INT(AO7*0.88)</f>
        <v>2288</v>
      </c>
      <c r="AQ7" s="943" t="s">
        <v>655</v>
      </c>
      <c r="AR7" s="943"/>
      <c r="AS7" s="904"/>
      <c r="AT7" s="951" t="s">
        <v>957</v>
      </c>
      <c r="AU7" s="952"/>
    </row>
    <row r="8" spans="2:47" ht="12" customHeight="1">
      <c r="B8" s="666" t="s">
        <v>21</v>
      </c>
      <c r="C8" s="667"/>
      <c r="D8" s="667"/>
      <c r="E8" s="667"/>
      <c r="F8" s="667"/>
      <c r="G8" s="667"/>
      <c r="H8" s="667"/>
      <c r="I8" s="667"/>
      <c r="J8" s="667"/>
      <c r="K8" s="667"/>
      <c r="L8" s="667"/>
      <c r="M8" s="667"/>
      <c r="N8" s="667"/>
      <c r="O8" s="667"/>
      <c r="P8" s="667"/>
      <c r="Q8" s="667"/>
      <c r="R8" s="667"/>
      <c r="S8" s="667"/>
      <c r="T8" s="667"/>
      <c r="U8" s="667"/>
      <c r="V8" s="667"/>
      <c r="W8" s="667"/>
      <c r="X8" s="667"/>
      <c r="Y8" s="667"/>
      <c r="Z8" s="667"/>
      <c r="AA8" s="667"/>
      <c r="AB8" s="667"/>
      <c r="AC8" s="667"/>
      <c r="AD8" s="667"/>
      <c r="AE8" s="667"/>
      <c r="AF8" s="667"/>
      <c r="AG8" s="667"/>
      <c r="AH8" s="667"/>
      <c r="AI8" s="667"/>
      <c r="AJ8" s="667"/>
      <c r="AK8" s="668"/>
      <c r="AN8" s="1180"/>
      <c r="AO8" s="603"/>
      <c r="AP8" s="603"/>
      <c r="AQ8" s="941"/>
      <c r="AR8" s="941"/>
      <c r="AS8" s="705"/>
      <c r="AT8" s="944"/>
      <c r="AU8" s="945"/>
    </row>
    <row r="9" spans="2:47" ht="12" customHeight="1">
      <c r="B9" s="7" t="s">
        <v>621</v>
      </c>
      <c r="C9" s="119"/>
      <c r="AN9" s="1174" t="s">
        <v>964</v>
      </c>
      <c r="AO9" s="543">
        <v>2600</v>
      </c>
      <c r="AP9" s="543">
        <f>INT(AO9*0.88)</f>
        <v>2288</v>
      </c>
      <c r="AQ9" s="552" t="s">
        <v>234</v>
      </c>
      <c r="AR9" s="552"/>
      <c r="AS9" s="547"/>
      <c r="AT9" s="951" t="s">
        <v>957</v>
      </c>
      <c r="AU9" s="952"/>
    </row>
    <row r="10" spans="2:47" ht="12" customHeight="1">
      <c r="B10" s="7" t="s">
        <v>624</v>
      </c>
      <c r="C10" s="119"/>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N10" s="661"/>
      <c r="AO10" s="544"/>
      <c r="AP10" s="544"/>
      <c r="AQ10" s="609"/>
      <c r="AR10" s="609"/>
      <c r="AS10" s="548"/>
      <c r="AT10" s="909"/>
      <c r="AU10" s="910"/>
    </row>
    <row r="11" spans="2:47" ht="12" customHeight="1">
      <c r="B11" s="7" t="s">
        <v>371</v>
      </c>
      <c r="C11" s="119"/>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N11" s="1181" t="s">
        <v>976</v>
      </c>
      <c r="AO11" s="587">
        <v>2600</v>
      </c>
      <c r="AP11" s="587">
        <f>INT(AO11*0.88)</f>
        <v>2288</v>
      </c>
      <c r="AQ11" s="568" t="s">
        <v>911</v>
      </c>
      <c r="AR11" s="568"/>
      <c r="AS11" s="569"/>
      <c r="AT11" s="1183"/>
      <c r="AU11" s="1184"/>
    </row>
    <row r="12" spans="2:47" ht="12" customHeight="1">
      <c r="B12" s="7" t="s">
        <v>49</v>
      </c>
      <c r="C12" s="119"/>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N12" s="1182"/>
      <c r="AO12" s="544"/>
      <c r="AP12" s="544"/>
      <c r="AQ12" s="609"/>
      <c r="AR12" s="609"/>
      <c r="AS12" s="548"/>
      <c r="AT12" s="1185"/>
      <c r="AU12" s="1186"/>
    </row>
    <row r="13" spans="2:47" ht="12" customHeight="1">
      <c r="B13" s="92" t="s">
        <v>454</v>
      </c>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N13" s="1181"/>
      <c r="AO13" s="587"/>
      <c r="AP13" s="587"/>
      <c r="AQ13" s="568"/>
      <c r="AR13" s="568"/>
      <c r="AS13" s="569"/>
      <c r="AT13" s="1183"/>
      <c r="AU13" s="1184"/>
    </row>
    <row r="14" spans="2:47" ht="12" customHeight="1">
      <c r="B14" s="7" t="s">
        <v>988</v>
      </c>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N14" s="1182"/>
      <c r="AO14" s="544"/>
      <c r="AP14" s="544"/>
      <c r="AQ14" s="609"/>
      <c r="AR14" s="609"/>
      <c r="AS14" s="548"/>
      <c r="AT14" s="1185"/>
      <c r="AU14" s="1186"/>
    </row>
    <row r="15" spans="2:47" ht="12" customHeight="1">
      <c r="B15" s="7" t="s">
        <v>35</v>
      </c>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N15" s="154"/>
      <c r="AO15" s="313"/>
      <c r="AP15" s="313"/>
      <c r="AQ15" s="76"/>
      <c r="AR15" s="76"/>
      <c r="AS15" s="314"/>
      <c r="AT15" s="493"/>
      <c r="AU15" s="493"/>
    </row>
    <row r="16" spans="2:47" ht="12" customHeight="1">
      <c r="B16" s="7" t="s">
        <v>325</v>
      </c>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N16" s="1148" t="s">
        <v>37</v>
      </c>
      <c r="AO16" s="1149"/>
      <c r="AP16" s="1149"/>
      <c r="AQ16" s="1149"/>
      <c r="AR16" s="1149"/>
      <c r="AS16" s="318"/>
      <c r="AT16" s="1"/>
      <c r="AU16" s="1"/>
    </row>
    <row r="17" spans="2:47" ht="12" customHeight="1">
      <c r="B17" s="7" t="s">
        <v>326</v>
      </c>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N17" s="911" t="s">
        <v>226</v>
      </c>
      <c r="AO17" s="602">
        <v>1799.9999999999998</v>
      </c>
      <c r="AP17" s="602">
        <f>INT(AO17*0.88)</f>
        <v>1584</v>
      </c>
      <c r="AQ17" s="884" t="s">
        <v>391</v>
      </c>
      <c r="AR17" s="1152"/>
      <c r="AS17" s="938"/>
      <c r="AT17" s="907"/>
      <c r="AU17" s="908"/>
    </row>
    <row r="18" spans="2:47" ht="12" customHeight="1">
      <c r="B18" s="7" t="s">
        <v>327</v>
      </c>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N18" s="937"/>
      <c r="AO18" s="1161"/>
      <c r="AP18" s="1161"/>
      <c r="AQ18" s="1162"/>
      <c r="AR18" s="975"/>
      <c r="AS18" s="939"/>
      <c r="AT18" s="1163"/>
      <c r="AU18" s="1164"/>
    </row>
    <row r="19" spans="2:47" ht="12" customHeight="1">
      <c r="B19" s="7" t="s">
        <v>437</v>
      </c>
      <c r="C19" s="16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N19" s="11"/>
      <c r="AO19" s="313"/>
      <c r="AP19" s="313"/>
      <c r="AQ19" s="76"/>
      <c r="AR19" s="76"/>
      <c r="AS19" s="314"/>
      <c r="AT19" s="16"/>
      <c r="AU19" s="16"/>
    </row>
    <row r="20" spans="2:47" ht="12" customHeight="1">
      <c r="B20" s="7" t="s">
        <v>328</v>
      </c>
      <c r="C20" s="16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N20" s="1187" t="s">
        <v>1052</v>
      </c>
      <c r="AO20" s="1188"/>
      <c r="AP20" s="1188"/>
      <c r="AQ20" s="1188"/>
      <c r="AR20" s="1188"/>
      <c r="AS20" s="492"/>
      <c r="AT20" s="127"/>
      <c r="AU20" s="127"/>
    </row>
    <row r="21" spans="2:47" ht="12" customHeight="1">
      <c r="B21" s="7" t="s">
        <v>370</v>
      </c>
      <c r="C21" s="16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N21" s="1150" t="s">
        <v>1053</v>
      </c>
      <c r="AO21" s="602">
        <v>700</v>
      </c>
      <c r="AP21" s="602">
        <v>616</v>
      </c>
      <c r="AQ21" s="884" t="s">
        <v>1055</v>
      </c>
      <c r="AR21" s="1152"/>
      <c r="AS21" s="938"/>
      <c r="AT21" s="1157"/>
      <c r="AU21" s="1158"/>
    </row>
    <row r="22" spans="2:47" ht="12" customHeight="1">
      <c r="B22" s="309"/>
      <c r="C22" s="310"/>
      <c r="D22" s="311"/>
      <c r="E22" s="311"/>
      <c r="F22" s="311"/>
      <c r="G22" s="311"/>
      <c r="H22" s="311"/>
      <c r="I22" s="311"/>
      <c r="J22" s="311"/>
      <c r="K22" s="311"/>
      <c r="L22" s="311"/>
      <c r="M22" s="311"/>
      <c r="N22" s="5"/>
      <c r="O22" s="5"/>
      <c r="P22" s="5"/>
      <c r="Q22" s="5"/>
      <c r="R22" s="5"/>
      <c r="S22" s="5"/>
      <c r="T22" s="5"/>
      <c r="U22" s="5"/>
      <c r="V22" s="5"/>
      <c r="W22" s="5"/>
      <c r="X22" s="5"/>
      <c r="Y22" s="5"/>
      <c r="Z22" s="5"/>
      <c r="AA22" s="5"/>
      <c r="AB22" s="5"/>
      <c r="AC22" s="5"/>
      <c r="AD22" s="5"/>
      <c r="AE22" s="5"/>
      <c r="AF22" s="5"/>
      <c r="AG22" s="5"/>
      <c r="AH22" s="5"/>
      <c r="AI22" s="5"/>
      <c r="AJ22" s="5"/>
      <c r="AK22" s="5"/>
      <c r="AL22" s="5"/>
      <c r="AN22" s="1151"/>
      <c r="AO22" s="894"/>
      <c r="AP22" s="894"/>
      <c r="AQ22" s="885"/>
      <c r="AR22" s="975"/>
      <c r="AS22" s="939"/>
      <c r="AT22" s="1159"/>
      <c r="AU22" s="1160"/>
    </row>
    <row r="23" spans="2:47" ht="12" customHeight="1">
      <c r="B23" s="309"/>
      <c r="C23" s="310"/>
      <c r="D23" s="311"/>
      <c r="E23" s="311"/>
      <c r="F23" s="311"/>
      <c r="G23" s="311"/>
      <c r="H23" s="311"/>
      <c r="I23" s="311"/>
      <c r="J23" s="311"/>
      <c r="K23" s="311"/>
      <c r="L23" s="311"/>
      <c r="M23" s="311"/>
      <c r="N23" s="5"/>
      <c r="O23" s="5"/>
      <c r="P23" s="5"/>
      <c r="Q23" s="5"/>
      <c r="R23" s="5"/>
      <c r="S23" s="5"/>
      <c r="T23" s="5"/>
      <c r="U23" s="5"/>
      <c r="V23" s="5"/>
      <c r="W23" s="5"/>
      <c r="X23" s="5"/>
      <c r="Y23" s="5"/>
      <c r="Z23" s="5"/>
      <c r="AA23" s="5"/>
      <c r="AB23" s="5"/>
      <c r="AC23" s="5"/>
      <c r="AD23" s="5"/>
      <c r="AE23" s="5"/>
      <c r="AF23" s="5"/>
      <c r="AG23" s="5"/>
      <c r="AH23" s="5"/>
      <c r="AI23" s="5"/>
      <c r="AJ23" s="5"/>
      <c r="AK23" s="5"/>
      <c r="AL23" s="5"/>
      <c r="AN23" s="1150" t="s">
        <v>1054</v>
      </c>
      <c r="AO23" s="1172" t="s">
        <v>1057</v>
      </c>
      <c r="AP23" s="1172" t="s">
        <v>1058</v>
      </c>
      <c r="AQ23" s="674" t="s">
        <v>1055</v>
      </c>
      <c r="AR23" s="674"/>
      <c r="AS23" s="938"/>
      <c r="AT23" s="1144" t="s">
        <v>1056</v>
      </c>
      <c r="AU23" s="1145"/>
    </row>
    <row r="24" spans="2:47" ht="12" customHeight="1">
      <c r="B24" s="7"/>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N24" s="937"/>
      <c r="AO24" s="1173"/>
      <c r="AP24" s="1173"/>
      <c r="AQ24" s="715"/>
      <c r="AR24" s="715"/>
      <c r="AS24" s="939"/>
      <c r="AT24" s="1146"/>
      <c r="AU24" s="1147"/>
    </row>
    <row r="25" spans="2:47" ht="12" customHeight="1">
      <c r="B25" s="1"/>
      <c r="C25" s="1"/>
      <c r="D25" s="1"/>
      <c r="E25" s="1"/>
      <c r="F25" s="1"/>
      <c r="G25" s="1"/>
      <c r="H25" s="1"/>
      <c r="Q25" s="15" t="s">
        <v>23</v>
      </c>
      <c r="R25" s="7"/>
      <c r="S25" s="7"/>
      <c r="T25" s="7"/>
      <c r="U25" s="7"/>
      <c r="V25" s="7"/>
      <c r="W25" s="7"/>
      <c r="X25" s="7"/>
      <c r="Y25" s="7"/>
      <c r="Z25" s="7"/>
      <c r="AA25" s="7"/>
      <c r="AB25" s="5"/>
      <c r="AC25" s="655"/>
      <c r="AD25" s="655"/>
      <c r="AE25" s="655"/>
      <c r="AF25" s="5" t="s">
        <v>24</v>
      </c>
      <c r="AG25" s="656"/>
      <c r="AH25" s="656"/>
      <c r="AI25" s="5" t="s">
        <v>25</v>
      </c>
      <c r="AJ25" s="656"/>
      <c r="AK25" s="656"/>
      <c r="AL25" s="5" t="s">
        <v>26</v>
      </c>
      <c r="AN25" s="1150" t="s">
        <v>270</v>
      </c>
      <c r="AO25" s="602">
        <v>2200</v>
      </c>
      <c r="AP25" s="602">
        <f>INT(AO25*0.88)</f>
        <v>1936</v>
      </c>
      <c r="AQ25" s="884" t="s">
        <v>271</v>
      </c>
      <c r="AR25" s="1152"/>
      <c r="AS25" s="938"/>
      <c r="AT25" s="1140" t="s">
        <v>963</v>
      </c>
      <c r="AU25" s="1141"/>
    </row>
    <row r="26" spans="1:47" ht="12" customHeight="1">
      <c r="A26" s="579" t="s">
        <v>27</v>
      </c>
      <c r="B26" s="580"/>
      <c r="C26" s="581"/>
      <c r="D26" s="635"/>
      <c r="E26" s="636"/>
      <c r="F26" s="636"/>
      <c r="G26" s="636"/>
      <c r="H26" s="636"/>
      <c r="I26" s="636"/>
      <c r="J26" s="636"/>
      <c r="K26" s="636"/>
      <c r="L26" s="636"/>
      <c r="M26" s="636"/>
      <c r="N26" s="636"/>
      <c r="O26" s="636"/>
      <c r="P26" s="636"/>
      <c r="Q26" s="636"/>
      <c r="R26" s="636"/>
      <c r="S26" s="636"/>
      <c r="T26" s="636"/>
      <c r="U26" s="636"/>
      <c r="V26" s="636"/>
      <c r="W26" s="636"/>
      <c r="X26" s="637"/>
      <c r="Y26" s="579" t="s">
        <v>30</v>
      </c>
      <c r="Z26" s="580"/>
      <c r="AA26" s="581"/>
      <c r="AB26" s="620"/>
      <c r="AC26" s="621"/>
      <c r="AD26" s="621"/>
      <c r="AE26" s="621"/>
      <c r="AF26" s="621"/>
      <c r="AG26" s="621"/>
      <c r="AH26" s="621"/>
      <c r="AI26" s="621"/>
      <c r="AJ26" s="621"/>
      <c r="AK26" s="621"/>
      <c r="AL26" s="622"/>
      <c r="AM26" s="5"/>
      <c r="AN26" s="1151"/>
      <c r="AO26" s="894"/>
      <c r="AP26" s="894"/>
      <c r="AQ26" s="885"/>
      <c r="AR26" s="975"/>
      <c r="AS26" s="939"/>
      <c r="AT26" s="1142"/>
      <c r="AU26" s="1143"/>
    </row>
    <row r="27" spans="1:47" ht="12" customHeight="1">
      <c r="A27" s="582"/>
      <c r="B27" s="583"/>
      <c r="C27" s="584"/>
      <c r="D27" s="638"/>
      <c r="E27" s="639"/>
      <c r="F27" s="639"/>
      <c r="G27" s="639"/>
      <c r="H27" s="639"/>
      <c r="I27" s="639"/>
      <c r="J27" s="639"/>
      <c r="K27" s="639"/>
      <c r="L27" s="639"/>
      <c r="M27" s="639"/>
      <c r="N27" s="639"/>
      <c r="O27" s="639"/>
      <c r="P27" s="639"/>
      <c r="Q27" s="639"/>
      <c r="R27" s="639"/>
      <c r="S27" s="639"/>
      <c r="T27" s="639"/>
      <c r="U27" s="639"/>
      <c r="V27" s="639"/>
      <c r="W27" s="639"/>
      <c r="X27" s="640"/>
      <c r="Y27" s="582"/>
      <c r="Z27" s="583"/>
      <c r="AA27" s="584"/>
      <c r="AB27" s="623"/>
      <c r="AC27" s="624"/>
      <c r="AD27" s="624"/>
      <c r="AE27" s="624"/>
      <c r="AF27" s="624"/>
      <c r="AG27" s="624"/>
      <c r="AH27" s="624"/>
      <c r="AI27" s="624"/>
      <c r="AJ27" s="624"/>
      <c r="AK27" s="624"/>
      <c r="AL27" s="625"/>
      <c r="AM27" s="5"/>
      <c r="AN27" s="1150" t="s">
        <v>227</v>
      </c>
      <c r="AO27" s="602">
        <v>1600</v>
      </c>
      <c r="AP27" s="602">
        <f>INT(AO27*0.88)</f>
        <v>1408</v>
      </c>
      <c r="AQ27" s="674" t="s">
        <v>648</v>
      </c>
      <c r="AR27" s="674"/>
      <c r="AS27" s="938"/>
      <c r="AT27" s="1153"/>
      <c r="AU27" s="1154"/>
    </row>
    <row r="28" spans="1:47" ht="12" customHeight="1">
      <c r="A28" s="579" t="s">
        <v>28</v>
      </c>
      <c r="B28" s="580"/>
      <c r="C28" s="581"/>
      <c r="D28" s="617" t="s">
        <v>65</v>
      </c>
      <c r="E28" s="618"/>
      <c r="F28" s="618"/>
      <c r="G28" s="618"/>
      <c r="H28" s="618"/>
      <c r="I28" s="618"/>
      <c r="J28" s="618"/>
      <c r="K28" s="618"/>
      <c r="L28" s="618"/>
      <c r="M28" s="618"/>
      <c r="N28" s="618"/>
      <c r="O28" s="618"/>
      <c r="P28" s="618"/>
      <c r="Q28" s="618"/>
      <c r="R28" s="618"/>
      <c r="S28" s="618"/>
      <c r="T28" s="618"/>
      <c r="U28" s="618"/>
      <c r="V28" s="618"/>
      <c r="W28" s="618"/>
      <c r="X28" s="619"/>
      <c r="Y28" s="579" t="s">
        <v>29</v>
      </c>
      <c r="Z28" s="580"/>
      <c r="AA28" s="581"/>
      <c r="AB28" s="712"/>
      <c r="AC28" s="621"/>
      <c r="AD28" s="621"/>
      <c r="AE28" s="621"/>
      <c r="AF28" s="621"/>
      <c r="AG28" s="621"/>
      <c r="AH28" s="621"/>
      <c r="AI28" s="621"/>
      <c r="AJ28" s="621"/>
      <c r="AK28" s="621"/>
      <c r="AL28" s="622"/>
      <c r="AM28" s="5"/>
      <c r="AN28" s="937"/>
      <c r="AO28" s="1161"/>
      <c r="AP28" s="1161"/>
      <c r="AQ28" s="715"/>
      <c r="AR28" s="715"/>
      <c r="AS28" s="939"/>
      <c r="AT28" s="1155"/>
      <c r="AU28" s="1156"/>
    </row>
    <row r="29" spans="1:47" ht="12" customHeight="1">
      <c r="A29" s="614"/>
      <c r="B29" s="615"/>
      <c r="C29" s="616"/>
      <c r="D29" s="626"/>
      <c r="E29" s="627"/>
      <c r="F29" s="627"/>
      <c r="G29" s="627"/>
      <c r="H29" s="627"/>
      <c r="I29" s="627"/>
      <c r="J29" s="627"/>
      <c r="K29" s="627"/>
      <c r="L29" s="627"/>
      <c r="M29" s="627"/>
      <c r="N29" s="627"/>
      <c r="O29" s="627"/>
      <c r="P29" s="627"/>
      <c r="Q29" s="627"/>
      <c r="R29" s="627"/>
      <c r="S29" s="627"/>
      <c r="T29" s="627"/>
      <c r="U29" s="627"/>
      <c r="V29" s="627"/>
      <c r="W29" s="627"/>
      <c r="X29" s="628"/>
      <c r="Y29" s="582"/>
      <c r="Z29" s="583"/>
      <c r="AA29" s="584"/>
      <c r="AB29" s="623"/>
      <c r="AC29" s="624"/>
      <c r="AD29" s="624"/>
      <c r="AE29" s="624"/>
      <c r="AF29" s="624"/>
      <c r="AG29" s="624"/>
      <c r="AH29" s="624"/>
      <c r="AI29" s="624"/>
      <c r="AJ29" s="624"/>
      <c r="AK29" s="624"/>
      <c r="AL29" s="625"/>
      <c r="AM29" s="5"/>
      <c r="AN29" s="527"/>
      <c r="AO29" s="528"/>
      <c r="AP29" s="528"/>
      <c r="AQ29" s="529"/>
      <c r="AR29" s="529"/>
      <c r="AS29" s="531"/>
      <c r="AT29" s="530"/>
      <c r="AU29" s="530"/>
    </row>
    <row r="30" spans="1:47" ht="12" customHeight="1">
      <c r="A30" s="614"/>
      <c r="B30" s="615"/>
      <c r="C30" s="616"/>
      <c r="D30" s="626"/>
      <c r="E30" s="627"/>
      <c r="F30" s="627"/>
      <c r="G30" s="627"/>
      <c r="H30" s="627"/>
      <c r="I30" s="627"/>
      <c r="J30" s="627"/>
      <c r="K30" s="627"/>
      <c r="L30" s="627"/>
      <c r="M30" s="627"/>
      <c r="N30" s="627"/>
      <c r="O30" s="627"/>
      <c r="P30" s="627"/>
      <c r="Q30" s="627"/>
      <c r="R30" s="627"/>
      <c r="S30" s="627"/>
      <c r="T30" s="627"/>
      <c r="U30" s="627"/>
      <c r="V30" s="627"/>
      <c r="W30" s="627"/>
      <c r="X30" s="628"/>
      <c r="Y30" s="579" t="s">
        <v>6</v>
      </c>
      <c r="Z30" s="580"/>
      <c r="AA30" s="581"/>
      <c r="AB30" s="644"/>
      <c r="AC30" s="645"/>
      <c r="AD30" s="645"/>
      <c r="AE30" s="645"/>
      <c r="AF30" s="645"/>
      <c r="AG30" s="645"/>
      <c r="AH30" s="645"/>
      <c r="AI30" s="645"/>
      <c r="AJ30" s="645"/>
      <c r="AK30" s="645"/>
      <c r="AL30" s="646"/>
      <c r="AM30" s="5"/>
      <c r="AN30" s="1148" t="s">
        <v>112</v>
      </c>
      <c r="AO30" s="1149"/>
      <c r="AP30" s="1149"/>
      <c r="AQ30" s="1149"/>
      <c r="AR30" s="1149"/>
      <c r="AS30" s="318"/>
      <c r="AT30" s="127"/>
      <c r="AU30" s="127"/>
    </row>
    <row r="31" spans="1:47" ht="12" customHeight="1">
      <c r="A31" s="582"/>
      <c r="B31" s="583"/>
      <c r="C31" s="584"/>
      <c r="D31" s="629"/>
      <c r="E31" s="630"/>
      <c r="F31" s="630"/>
      <c r="G31" s="630"/>
      <c r="H31" s="630"/>
      <c r="I31" s="630"/>
      <c r="J31" s="630"/>
      <c r="K31" s="630"/>
      <c r="L31" s="630"/>
      <c r="M31" s="630"/>
      <c r="N31" s="630"/>
      <c r="O31" s="630"/>
      <c r="P31" s="630"/>
      <c r="Q31" s="630"/>
      <c r="R31" s="630"/>
      <c r="S31" s="630"/>
      <c r="T31" s="630"/>
      <c r="U31" s="630"/>
      <c r="V31" s="630"/>
      <c r="W31" s="630"/>
      <c r="X31" s="631"/>
      <c r="Y31" s="582"/>
      <c r="Z31" s="583"/>
      <c r="AA31" s="584"/>
      <c r="AB31" s="647"/>
      <c r="AC31" s="648"/>
      <c r="AD31" s="648"/>
      <c r="AE31" s="648"/>
      <c r="AF31" s="648"/>
      <c r="AG31" s="648"/>
      <c r="AH31" s="648"/>
      <c r="AI31" s="648"/>
      <c r="AJ31" s="648"/>
      <c r="AK31" s="648"/>
      <c r="AL31" s="649"/>
      <c r="AM31" s="5"/>
      <c r="AN31" s="1171" t="s">
        <v>427</v>
      </c>
      <c r="AO31" s="587">
        <v>1200</v>
      </c>
      <c r="AP31" s="587">
        <f>INT(AO31*0.88)</f>
        <v>1056</v>
      </c>
      <c r="AQ31" s="568" t="s">
        <v>995</v>
      </c>
      <c r="AR31" s="568"/>
      <c r="AS31" s="569"/>
      <c r="AT31" s="1165"/>
      <c r="AU31" s="1166"/>
    </row>
    <row r="32" spans="1:47" ht="12" customHeight="1">
      <c r="A32" s="579" t="s">
        <v>7</v>
      </c>
      <c r="B32" s="580"/>
      <c r="C32" s="581"/>
      <c r="D32" s="620"/>
      <c r="E32" s="621"/>
      <c r="F32" s="621"/>
      <c r="G32" s="621"/>
      <c r="H32" s="621"/>
      <c r="I32" s="621"/>
      <c r="J32" s="621"/>
      <c r="K32" s="621"/>
      <c r="L32" s="621"/>
      <c r="M32" s="621"/>
      <c r="N32" s="621"/>
      <c r="O32" s="621"/>
      <c r="P32" s="621"/>
      <c r="Q32" s="621"/>
      <c r="R32" s="621"/>
      <c r="S32" s="621"/>
      <c r="T32" s="621"/>
      <c r="U32" s="621"/>
      <c r="V32" s="621"/>
      <c r="W32" s="621"/>
      <c r="X32" s="622"/>
      <c r="Y32" s="579" t="s">
        <v>8</v>
      </c>
      <c r="Z32" s="580"/>
      <c r="AA32" s="581"/>
      <c r="AB32" s="644"/>
      <c r="AC32" s="645"/>
      <c r="AD32" s="645"/>
      <c r="AE32" s="645"/>
      <c r="AF32" s="645"/>
      <c r="AG32" s="645"/>
      <c r="AH32" s="645"/>
      <c r="AI32" s="645"/>
      <c r="AJ32" s="645"/>
      <c r="AK32" s="645"/>
      <c r="AL32" s="646"/>
      <c r="AM32" s="5"/>
      <c r="AN32" s="1169"/>
      <c r="AO32" s="543"/>
      <c r="AP32" s="543"/>
      <c r="AQ32" s="552"/>
      <c r="AR32" s="552"/>
      <c r="AS32" s="547"/>
      <c r="AT32" s="1167"/>
      <c r="AU32" s="1168"/>
    </row>
    <row r="33" spans="1:47" ht="12" customHeight="1">
      <c r="A33" s="582"/>
      <c r="B33" s="583"/>
      <c r="C33" s="584"/>
      <c r="D33" s="623"/>
      <c r="E33" s="624"/>
      <c r="F33" s="624"/>
      <c r="G33" s="624"/>
      <c r="H33" s="624"/>
      <c r="I33" s="624"/>
      <c r="J33" s="624"/>
      <c r="K33" s="624"/>
      <c r="L33" s="624"/>
      <c r="M33" s="624"/>
      <c r="N33" s="624"/>
      <c r="O33" s="624"/>
      <c r="P33" s="624"/>
      <c r="Q33" s="624"/>
      <c r="R33" s="624"/>
      <c r="S33" s="624"/>
      <c r="T33" s="624"/>
      <c r="U33" s="624"/>
      <c r="V33" s="624"/>
      <c r="W33" s="624"/>
      <c r="X33" s="625"/>
      <c r="Y33" s="582"/>
      <c r="Z33" s="583"/>
      <c r="AA33" s="584"/>
      <c r="AB33" s="647"/>
      <c r="AC33" s="648"/>
      <c r="AD33" s="648"/>
      <c r="AE33" s="648"/>
      <c r="AF33" s="648"/>
      <c r="AG33" s="648"/>
      <c r="AH33" s="648"/>
      <c r="AI33" s="648"/>
      <c r="AJ33" s="648"/>
      <c r="AK33" s="648"/>
      <c r="AL33" s="649"/>
      <c r="AM33" s="5"/>
      <c r="AN33" s="1169" t="s">
        <v>428</v>
      </c>
      <c r="AO33" s="543">
        <v>1800</v>
      </c>
      <c r="AP33" s="543">
        <f>INT(AO33*0.88)</f>
        <v>1584</v>
      </c>
      <c r="AQ33" s="552" t="s">
        <v>984</v>
      </c>
      <c r="AR33" s="552"/>
      <c r="AS33" s="547"/>
      <c r="AT33" s="610"/>
      <c r="AU33" s="611"/>
    </row>
    <row r="34" spans="1:47" ht="12" customHeight="1">
      <c r="A34" s="7" t="s">
        <v>33</v>
      </c>
      <c r="B34" s="6"/>
      <c r="C34" s="6"/>
      <c r="D34" s="6"/>
      <c r="E34" s="6"/>
      <c r="F34" s="6"/>
      <c r="G34" s="6"/>
      <c r="H34" s="6"/>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1169"/>
      <c r="AO34" s="543"/>
      <c r="AP34" s="543"/>
      <c r="AQ34" s="552"/>
      <c r="AR34" s="552"/>
      <c r="AS34" s="547"/>
      <c r="AT34" s="610"/>
      <c r="AU34" s="611"/>
    </row>
    <row r="35" spans="1:47" ht="12" customHeight="1">
      <c r="A35" s="579" t="s">
        <v>31</v>
      </c>
      <c r="B35" s="580"/>
      <c r="C35" s="581"/>
      <c r="D35" s="635"/>
      <c r="E35" s="636"/>
      <c r="F35" s="636"/>
      <c r="G35" s="636"/>
      <c r="H35" s="636"/>
      <c r="I35" s="636"/>
      <c r="J35" s="636"/>
      <c r="K35" s="636"/>
      <c r="L35" s="636"/>
      <c r="M35" s="636"/>
      <c r="N35" s="636"/>
      <c r="O35" s="636"/>
      <c r="P35" s="636"/>
      <c r="Q35" s="636"/>
      <c r="R35" s="636"/>
      <c r="S35" s="636"/>
      <c r="T35" s="636"/>
      <c r="U35" s="636"/>
      <c r="V35" s="636"/>
      <c r="W35" s="636"/>
      <c r="X35" s="637"/>
      <c r="Y35" s="579" t="s">
        <v>29</v>
      </c>
      <c r="Z35" s="580"/>
      <c r="AA35" s="581"/>
      <c r="AB35" s="620"/>
      <c r="AC35" s="621"/>
      <c r="AD35" s="621"/>
      <c r="AE35" s="621"/>
      <c r="AF35" s="621"/>
      <c r="AG35" s="621"/>
      <c r="AH35" s="621"/>
      <c r="AI35" s="621"/>
      <c r="AJ35" s="621"/>
      <c r="AK35" s="621"/>
      <c r="AL35" s="622"/>
      <c r="AM35" s="5"/>
      <c r="AN35" s="1169" t="s">
        <v>429</v>
      </c>
      <c r="AO35" s="543">
        <v>2800</v>
      </c>
      <c r="AP35" s="543">
        <f>INT(AO35*0.88)</f>
        <v>2464</v>
      </c>
      <c r="AQ35" s="552" t="s">
        <v>910</v>
      </c>
      <c r="AR35" s="552"/>
      <c r="AS35" s="547"/>
      <c r="AT35" s="610"/>
      <c r="AU35" s="611"/>
    </row>
    <row r="36" spans="1:47" ht="12" customHeight="1">
      <c r="A36" s="582" t="s">
        <v>32</v>
      </c>
      <c r="B36" s="583"/>
      <c r="C36" s="584"/>
      <c r="D36" s="638"/>
      <c r="E36" s="639"/>
      <c r="F36" s="639"/>
      <c r="G36" s="639"/>
      <c r="H36" s="639"/>
      <c r="I36" s="639"/>
      <c r="J36" s="639"/>
      <c r="K36" s="639"/>
      <c r="L36" s="639"/>
      <c r="M36" s="639"/>
      <c r="N36" s="639"/>
      <c r="O36" s="639"/>
      <c r="P36" s="639"/>
      <c r="Q36" s="639"/>
      <c r="R36" s="639"/>
      <c r="S36" s="639"/>
      <c r="T36" s="639"/>
      <c r="U36" s="639"/>
      <c r="V36" s="639"/>
      <c r="W36" s="639"/>
      <c r="X36" s="640"/>
      <c r="Y36" s="582"/>
      <c r="Z36" s="583"/>
      <c r="AA36" s="584"/>
      <c r="AB36" s="623"/>
      <c r="AC36" s="624"/>
      <c r="AD36" s="624"/>
      <c r="AE36" s="624"/>
      <c r="AF36" s="624"/>
      <c r="AG36" s="624"/>
      <c r="AH36" s="624"/>
      <c r="AI36" s="624"/>
      <c r="AJ36" s="624"/>
      <c r="AK36" s="624"/>
      <c r="AL36" s="625"/>
      <c r="AM36" s="5"/>
      <c r="AN36" s="1170"/>
      <c r="AO36" s="544"/>
      <c r="AP36" s="544"/>
      <c r="AQ36" s="609"/>
      <c r="AR36" s="609"/>
      <c r="AS36" s="548"/>
      <c r="AT36" s="612"/>
      <c r="AU36" s="613"/>
    </row>
    <row r="37" spans="1:47" ht="12" customHeight="1">
      <c r="A37" s="579" t="s">
        <v>28</v>
      </c>
      <c r="B37" s="580"/>
      <c r="C37" s="581"/>
      <c r="D37" s="617" t="s">
        <v>65</v>
      </c>
      <c r="E37" s="618"/>
      <c r="F37" s="618"/>
      <c r="G37" s="618"/>
      <c r="H37" s="618"/>
      <c r="I37" s="618"/>
      <c r="J37" s="618"/>
      <c r="K37" s="618"/>
      <c r="L37" s="618"/>
      <c r="M37" s="618"/>
      <c r="N37" s="618"/>
      <c r="O37" s="618"/>
      <c r="P37" s="618"/>
      <c r="Q37" s="618"/>
      <c r="R37" s="618"/>
      <c r="S37" s="618"/>
      <c r="T37" s="618"/>
      <c r="U37" s="618"/>
      <c r="V37" s="618"/>
      <c r="W37" s="618"/>
      <c r="X37" s="619"/>
      <c r="Y37" s="579" t="s">
        <v>6</v>
      </c>
      <c r="Z37" s="580"/>
      <c r="AA37" s="581"/>
      <c r="AB37" s="620"/>
      <c r="AC37" s="621"/>
      <c r="AD37" s="621"/>
      <c r="AE37" s="621"/>
      <c r="AF37" s="621"/>
      <c r="AG37" s="621"/>
      <c r="AH37" s="621"/>
      <c r="AI37" s="621"/>
      <c r="AJ37" s="621"/>
      <c r="AK37" s="621"/>
      <c r="AL37" s="622"/>
      <c r="AM37" s="5"/>
      <c r="AN37" s="654"/>
      <c r="AO37" s="543"/>
      <c r="AP37" s="543"/>
      <c r="AQ37" s="552"/>
      <c r="AR37" s="552"/>
      <c r="AS37" s="547"/>
      <c r="AT37" s="610"/>
      <c r="AU37" s="611"/>
    </row>
    <row r="38" spans="1:47" ht="12" customHeight="1">
      <c r="A38" s="614"/>
      <c r="B38" s="615"/>
      <c r="C38" s="616"/>
      <c r="D38" s="626"/>
      <c r="E38" s="627"/>
      <c r="F38" s="627"/>
      <c r="G38" s="627"/>
      <c r="H38" s="627"/>
      <c r="I38" s="627"/>
      <c r="J38" s="627"/>
      <c r="K38" s="627"/>
      <c r="L38" s="627"/>
      <c r="M38" s="627"/>
      <c r="N38" s="627"/>
      <c r="O38" s="627"/>
      <c r="P38" s="627"/>
      <c r="Q38" s="627"/>
      <c r="R38" s="627"/>
      <c r="S38" s="627"/>
      <c r="T38" s="627"/>
      <c r="U38" s="627"/>
      <c r="V38" s="627"/>
      <c r="W38" s="627"/>
      <c r="X38" s="628"/>
      <c r="Y38" s="582"/>
      <c r="Z38" s="583"/>
      <c r="AA38" s="584"/>
      <c r="AB38" s="623"/>
      <c r="AC38" s="624"/>
      <c r="AD38" s="624"/>
      <c r="AE38" s="624"/>
      <c r="AF38" s="624"/>
      <c r="AG38" s="624"/>
      <c r="AH38" s="624"/>
      <c r="AI38" s="624"/>
      <c r="AJ38" s="624"/>
      <c r="AK38" s="624"/>
      <c r="AL38" s="625"/>
      <c r="AM38" s="5"/>
      <c r="AN38" s="586"/>
      <c r="AO38" s="567"/>
      <c r="AP38" s="567"/>
      <c r="AQ38" s="552"/>
      <c r="AR38" s="552"/>
      <c r="AS38" s="547"/>
      <c r="AT38" s="610"/>
      <c r="AU38" s="611"/>
    </row>
    <row r="39" spans="1:47" ht="12" customHeight="1">
      <c r="A39" s="614"/>
      <c r="B39" s="615"/>
      <c r="C39" s="616"/>
      <c r="D39" s="626"/>
      <c r="E39" s="627"/>
      <c r="F39" s="627"/>
      <c r="G39" s="627"/>
      <c r="H39" s="627"/>
      <c r="I39" s="627"/>
      <c r="J39" s="627"/>
      <c r="K39" s="627"/>
      <c r="L39" s="627"/>
      <c r="M39" s="627"/>
      <c r="N39" s="627"/>
      <c r="O39" s="627"/>
      <c r="P39" s="627"/>
      <c r="Q39" s="627"/>
      <c r="R39" s="627"/>
      <c r="S39" s="627"/>
      <c r="T39" s="627"/>
      <c r="U39" s="627"/>
      <c r="V39" s="627"/>
      <c r="W39" s="627"/>
      <c r="X39" s="628"/>
      <c r="Y39" s="579" t="s">
        <v>8</v>
      </c>
      <c r="Z39" s="580"/>
      <c r="AA39" s="581"/>
      <c r="AB39" s="620"/>
      <c r="AC39" s="621"/>
      <c r="AD39" s="621"/>
      <c r="AE39" s="621"/>
      <c r="AF39" s="621"/>
      <c r="AG39" s="621"/>
      <c r="AH39" s="621"/>
      <c r="AI39" s="621"/>
      <c r="AJ39" s="621"/>
      <c r="AK39" s="621"/>
      <c r="AL39" s="622"/>
      <c r="AM39" s="5"/>
      <c r="AN39" s="654"/>
      <c r="AO39" s="543"/>
      <c r="AP39" s="543"/>
      <c r="AQ39" s="552"/>
      <c r="AR39" s="552"/>
      <c r="AS39" s="547"/>
      <c r="AT39" s="610"/>
      <c r="AU39" s="611"/>
    </row>
    <row r="40" spans="1:47" ht="12" customHeight="1">
      <c r="A40" s="582"/>
      <c r="B40" s="583"/>
      <c r="C40" s="584"/>
      <c r="D40" s="629"/>
      <c r="E40" s="630"/>
      <c r="F40" s="630"/>
      <c r="G40" s="630"/>
      <c r="H40" s="630"/>
      <c r="I40" s="630"/>
      <c r="J40" s="630"/>
      <c r="K40" s="630"/>
      <c r="L40" s="630"/>
      <c r="M40" s="630"/>
      <c r="N40" s="630"/>
      <c r="O40" s="630"/>
      <c r="P40" s="630"/>
      <c r="Q40" s="630"/>
      <c r="R40" s="630"/>
      <c r="S40" s="630"/>
      <c r="T40" s="630"/>
      <c r="U40" s="630"/>
      <c r="V40" s="630"/>
      <c r="W40" s="630"/>
      <c r="X40" s="631"/>
      <c r="Y40" s="582"/>
      <c r="Z40" s="583"/>
      <c r="AA40" s="584"/>
      <c r="AB40" s="623"/>
      <c r="AC40" s="624"/>
      <c r="AD40" s="624"/>
      <c r="AE40" s="624"/>
      <c r="AF40" s="624"/>
      <c r="AG40" s="624"/>
      <c r="AH40" s="624"/>
      <c r="AI40" s="624"/>
      <c r="AJ40" s="624"/>
      <c r="AK40" s="624"/>
      <c r="AL40" s="625"/>
      <c r="AM40" s="5"/>
      <c r="AN40" s="586"/>
      <c r="AO40" s="567"/>
      <c r="AP40" s="567"/>
      <c r="AQ40" s="552"/>
      <c r="AR40" s="552"/>
      <c r="AS40" s="547"/>
      <c r="AT40" s="610"/>
      <c r="AU40" s="611"/>
    </row>
    <row r="41" spans="1:47" ht="12" customHeight="1">
      <c r="A41" s="9" t="s">
        <v>34</v>
      </c>
      <c r="AM41" s="5"/>
      <c r="AN41" s="654"/>
      <c r="AO41" s="543"/>
      <c r="AP41" s="543"/>
      <c r="AQ41" s="552"/>
      <c r="AR41" s="552"/>
      <c r="AS41" s="547"/>
      <c r="AT41" s="610"/>
      <c r="AU41" s="611"/>
    </row>
    <row r="42" spans="1:47" ht="12" customHeight="1">
      <c r="A42" s="557" t="s">
        <v>55</v>
      </c>
      <c r="B42" s="557"/>
      <c r="C42" s="557"/>
      <c r="D42" s="593"/>
      <c r="E42" s="594"/>
      <c r="F42" s="594"/>
      <c r="G42" s="594"/>
      <c r="H42" s="594"/>
      <c r="I42" s="594"/>
      <c r="J42" s="594"/>
      <c r="K42" s="595"/>
      <c r="L42" s="557" t="s">
        <v>15</v>
      </c>
      <c r="M42" s="557"/>
      <c r="N42" s="557"/>
      <c r="O42" s="573"/>
      <c r="P42" s="574"/>
      <c r="Q42" s="574"/>
      <c r="R42" s="575"/>
      <c r="S42" s="579" t="s">
        <v>16</v>
      </c>
      <c r="T42" s="580"/>
      <c r="U42" s="581"/>
      <c r="V42" s="713"/>
      <c r="W42" s="574"/>
      <c r="X42" s="574"/>
      <c r="Y42" s="575"/>
      <c r="Z42" s="579" t="s">
        <v>56</v>
      </c>
      <c r="AA42" s="580"/>
      <c r="AB42" s="581"/>
      <c r="AC42" s="573" t="s">
        <v>9</v>
      </c>
      <c r="AD42" s="574"/>
      <c r="AE42" s="574"/>
      <c r="AF42" s="575"/>
      <c r="AG42" s="579"/>
      <c r="AH42" s="580"/>
      <c r="AI42" s="580"/>
      <c r="AJ42" s="580"/>
      <c r="AK42" s="580"/>
      <c r="AL42" s="581"/>
      <c r="AM42" s="5"/>
      <c r="AN42" s="586"/>
      <c r="AO42" s="567"/>
      <c r="AP42" s="567"/>
      <c r="AQ42" s="552"/>
      <c r="AR42" s="552"/>
      <c r="AS42" s="547"/>
      <c r="AT42" s="610"/>
      <c r="AU42" s="611"/>
    </row>
    <row r="43" spans="1:47" ht="12" customHeight="1">
      <c r="A43" s="557"/>
      <c r="B43" s="557"/>
      <c r="C43" s="557"/>
      <c r="D43" s="596"/>
      <c r="E43" s="597"/>
      <c r="F43" s="597"/>
      <c r="G43" s="597"/>
      <c r="H43" s="597"/>
      <c r="I43" s="597"/>
      <c r="J43" s="597"/>
      <c r="K43" s="598"/>
      <c r="L43" s="557"/>
      <c r="M43" s="557"/>
      <c r="N43" s="557"/>
      <c r="O43" s="576"/>
      <c r="P43" s="577"/>
      <c r="Q43" s="577"/>
      <c r="R43" s="578"/>
      <c r="S43" s="582"/>
      <c r="T43" s="583"/>
      <c r="U43" s="584"/>
      <c r="V43" s="576"/>
      <c r="W43" s="577"/>
      <c r="X43" s="577"/>
      <c r="Y43" s="578"/>
      <c r="Z43" s="582"/>
      <c r="AA43" s="583"/>
      <c r="AB43" s="584"/>
      <c r="AC43" s="576"/>
      <c r="AD43" s="577"/>
      <c r="AE43" s="577"/>
      <c r="AF43" s="578"/>
      <c r="AG43" s="582"/>
      <c r="AH43" s="583"/>
      <c r="AI43" s="583"/>
      <c r="AJ43" s="583"/>
      <c r="AK43" s="583"/>
      <c r="AL43" s="584"/>
      <c r="AM43" s="5"/>
      <c r="AN43" s="654"/>
      <c r="AO43" s="543"/>
      <c r="AP43" s="543"/>
      <c r="AQ43" s="552"/>
      <c r="AR43" s="552"/>
      <c r="AS43" s="547"/>
      <c r="AT43" s="610"/>
      <c r="AU43" s="611"/>
    </row>
    <row r="44" spans="1:47" ht="12" customHeight="1">
      <c r="A44" s="557" t="s">
        <v>58</v>
      </c>
      <c r="B44" s="557"/>
      <c r="C44" s="557"/>
      <c r="D44" s="557"/>
      <c r="E44" s="557"/>
      <c r="F44" s="572" t="s">
        <v>59</v>
      </c>
      <c r="G44" s="572"/>
      <c r="H44" s="572"/>
      <c r="I44" s="572"/>
      <c r="J44" s="572"/>
      <c r="K44" s="572"/>
      <c r="L44" s="572"/>
      <c r="M44" s="572"/>
      <c r="N44" s="572"/>
      <c r="O44" s="572"/>
      <c r="P44" s="572"/>
      <c r="Q44" s="572"/>
      <c r="R44" s="572"/>
      <c r="S44" s="557" t="s">
        <v>60</v>
      </c>
      <c r="T44" s="558"/>
      <c r="U44" s="558"/>
      <c r="V44" s="558"/>
      <c r="W44" s="557" t="s">
        <v>61</v>
      </c>
      <c r="X44" s="558"/>
      <c r="Y44" s="558"/>
      <c r="Z44" s="558"/>
      <c r="AA44" s="557" t="s">
        <v>62</v>
      </c>
      <c r="AB44" s="558"/>
      <c r="AC44" s="558"/>
      <c r="AD44" s="558"/>
      <c r="AE44" s="557" t="s">
        <v>64</v>
      </c>
      <c r="AF44" s="557"/>
      <c r="AG44" s="557"/>
      <c r="AH44" s="559"/>
      <c r="AI44" s="560"/>
      <c r="AJ44" s="560"/>
      <c r="AK44" s="560"/>
      <c r="AL44" s="561"/>
      <c r="AN44" s="586"/>
      <c r="AO44" s="567"/>
      <c r="AP44" s="567"/>
      <c r="AQ44" s="552"/>
      <c r="AR44" s="552"/>
      <c r="AS44" s="547"/>
      <c r="AT44" s="610"/>
      <c r="AU44" s="611"/>
    </row>
    <row r="45" spans="1:47" ht="12" customHeight="1">
      <c r="A45" s="557"/>
      <c r="B45" s="557"/>
      <c r="C45" s="557"/>
      <c r="D45" s="557"/>
      <c r="E45" s="557"/>
      <c r="F45" s="572"/>
      <c r="G45" s="572"/>
      <c r="H45" s="572"/>
      <c r="I45" s="572"/>
      <c r="J45" s="572"/>
      <c r="K45" s="572"/>
      <c r="L45" s="572"/>
      <c r="M45" s="572"/>
      <c r="N45" s="572"/>
      <c r="O45" s="572"/>
      <c r="P45" s="572"/>
      <c r="Q45" s="572"/>
      <c r="R45" s="572"/>
      <c r="S45" s="557"/>
      <c r="T45" s="558"/>
      <c r="U45" s="558"/>
      <c r="V45" s="558"/>
      <c r="W45" s="557"/>
      <c r="X45" s="558"/>
      <c r="Y45" s="558"/>
      <c r="Z45" s="558"/>
      <c r="AA45" s="557"/>
      <c r="AB45" s="558"/>
      <c r="AC45" s="558"/>
      <c r="AD45" s="558"/>
      <c r="AE45" s="557"/>
      <c r="AF45" s="557"/>
      <c r="AG45" s="557"/>
      <c r="AH45" s="562"/>
      <c r="AI45" s="563"/>
      <c r="AJ45" s="563"/>
      <c r="AK45" s="563"/>
      <c r="AL45" s="564"/>
      <c r="AN45" s="654"/>
      <c r="AO45" s="543"/>
      <c r="AP45" s="543"/>
      <c r="AQ45" s="552"/>
      <c r="AR45" s="552"/>
      <c r="AS45" s="547"/>
      <c r="AT45" s="610"/>
      <c r="AU45" s="611"/>
    </row>
    <row r="46" spans="34:47" ht="12" customHeight="1">
      <c r="AH46" s="549">
        <v>240308</v>
      </c>
      <c r="AI46" s="549"/>
      <c r="AJ46" s="549"/>
      <c r="AK46" s="549"/>
      <c r="AL46" s="549"/>
      <c r="AN46" s="542"/>
      <c r="AO46" s="599"/>
      <c r="AP46" s="599"/>
      <c r="AQ46" s="609"/>
      <c r="AR46" s="609"/>
      <c r="AS46" s="548"/>
      <c r="AT46" s="612"/>
      <c r="AU46" s="613"/>
    </row>
    <row r="47" spans="1:46" ht="12.75" customHeight="1">
      <c r="A47" s="540" t="s">
        <v>105</v>
      </c>
      <c r="B47" s="540"/>
      <c r="C47" s="540"/>
      <c r="D47" s="540"/>
      <c r="E47" s="540"/>
      <c r="F47" s="540"/>
      <c r="G47" s="540"/>
      <c r="H47" s="540"/>
      <c r="I47" s="540"/>
      <c r="J47" s="540"/>
      <c r="K47" s="540"/>
      <c r="L47" s="540"/>
      <c r="M47" s="540"/>
      <c r="N47" s="540"/>
      <c r="O47" s="540"/>
      <c r="P47" s="540"/>
      <c r="Q47" s="540"/>
      <c r="R47" s="540"/>
      <c r="S47" s="540"/>
      <c r="T47" s="540"/>
      <c r="U47" s="540"/>
      <c r="V47" s="540"/>
      <c r="W47" s="540"/>
      <c r="X47" s="540"/>
      <c r="Y47" s="540"/>
      <c r="Z47" s="540"/>
      <c r="AA47" s="540"/>
      <c r="AB47" s="540"/>
      <c r="AC47" s="540"/>
      <c r="AD47" s="540"/>
      <c r="AE47" s="540"/>
      <c r="AF47" s="540"/>
      <c r="AG47" s="540"/>
      <c r="AH47" s="540"/>
      <c r="AI47" s="540"/>
      <c r="AJ47" s="540"/>
      <c r="AK47" s="540"/>
      <c r="AL47" s="540"/>
      <c r="AN47" s="55" t="s">
        <v>623</v>
      </c>
      <c r="AO47" s="324"/>
      <c r="AP47" s="324"/>
      <c r="AQ47" s="325"/>
      <c r="AR47" s="325"/>
      <c r="AS47" s="327"/>
      <c r="AT47" s="315"/>
    </row>
    <row r="48" ht="13.5">
      <c r="AN48" s="55"/>
    </row>
  </sheetData>
  <sheetProtection sheet="1" objects="1" scenarios="1"/>
  <mergeCells count="196">
    <mergeCell ref="AT33:AU34"/>
    <mergeCell ref="AT35:AU36"/>
    <mergeCell ref="AN41:AN42"/>
    <mergeCell ref="AN1:AR1"/>
    <mergeCell ref="A47:AL47"/>
    <mergeCell ref="A44:E45"/>
    <mergeCell ref="F44:R45"/>
    <mergeCell ref="S44:S45"/>
    <mergeCell ref="T44:V45"/>
    <mergeCell ref="W44:W45"/>
    <mergeCell ref="X44:Z45"/>
    <mergeCell ref="AA44:AA45"/>
    <mergeCell ref="AB44:AD45"/>
    <mergeCell ref="AE44:AG45"/>
    <mergeCell ref="AH44:AL45"/>
    <mergeCell ref="AH46:AL46"/>
    <mergeCell ref="Z42:AB43"/>
    <mergeCell ref="AC42:AF43"/>
    <mergeCell ref="AG42:AL43"/>
    <mergeCell ref="A42:C43"/>
    <mergeCell ref="D42:K43"/>
    <mergeCell ref="L42:N43"/>
    <mergeCell ref="O42:R43"/>
    <mergeCell ref="S42:U43"/>
    <mergeCell ref="V42:Y43"/>
    <mergeCell ref="A37:C40"/>
    <mergeCell ref="D37:X37"/>
    <mergeCell ref="Y37:AA38"/>
    <mergeCell ref="AB37:AL38"/>
    <mergeCell ref="D38:X40"/>
    <mergeCell ref="Y39:AA40"/>
    <mergeCell ref="AB39:AL40"/>
    <mergeCell ref="A32:C33"/>
    <mergeCell ref="D32:X33"/>
    <mergeCell ref="Y32:AA33"/>
    <mergeCell ref="AB32:AL33"/>
    <mergeCell ref="A35:C35"/>
    <mergeCell ref="D35:X36"/>
    <mergeCell ref="Y35:AA36"/>
    <mergeCell ref="AB35:AL36"/>
    <mergeCell ref="A36:C36"/>
    <mergeCell ref="A28:C31"/>
    <mergeCell ref="D28:X28"/>
    <mergeCell ref="Y28:AA29"/>
    <mergeCell ref="AB28:AL29"/>
    <mergeCell ref="D29:X31"/>
    <mergeCell ref="Y30:AA31"/>
    <mergeCell ref="AB30:AL31"/>
    <mergeCell ref="A26:C27"/>
    <mergeCell ref="D26:X27"/>
    <mergeCell ref="Y26:AA27"/>
    <mergeCell ref="AB26:AL27"/>
    <mergeCell ref="AC25:AE25"/>
    <mergeCell ref="AG25:AH25"/>
    <mergeCell ref="AJ25:AK25"/>
    <mergeCell ref="AT13:AU14"/>
    <mergeCell ref="AN13:AN14"/>
    <mergeCell ref="AO13:AO14"/>
    <mergeCell ref="AP13:AP14"/>
    <mergeCell ref="AQ13:AQ14"/>
    <mergeCell ref="AN23:AN24"/>
    <mergeCell ref="AO23:AO24"/>
    <mergeCell ref="AN20:AR20"/>
    <mergeCell ref="AR23:AR24"/>
    <mergeCell ref="AS17:AS18"/>
    <mergeCell ref="AT9:AU10"/>
    <mergeCell ref="AN7:AN8"/>
    <mergeCell ref="AN11:AN12"/>
    <mergeCell ref="AO11:AO12"/>
    <mergeCell ref="AP11:AP12"/>
    <mergeCell ref="AQ11:AQ12"/>
    <mergeCell ref="AR11:AR12"/>
    <mergeCell ref="AS11:AS12"/>
    <mergeCell ref="AT11:AU12"/>
    <mergeCell ref="AN9:AN10"/>
    <mergeCell ref="AO9:AO10"/>
    <mergeCell ref="AP9:AP10"/>
    <mergeCell ref="AQ9:AQ10"/>
    <mergeCell ref="AR9:AR10"/>
    <mergeCell ref="AR7:AR8"/>
    <mergeCell ref="AT2:AU4"/>
    <mergeCell ref="AR5:AR6"/>
    <mergeCell ref="AS5:AS6"/>
    <mergeCell ref="AT5:AU6"/>
    <mergeCell ref="AT7:AU8"/>
    <mergeCell ref="B8:AK8"/>
    <mergeCell ref="AN5:AN6"/>
    <mergeCell ref="AO5:AO6"/>
    <mergeCell ref="AP5:AP6"/>
    <mergeCell ref="AQ5:AQ6"/>
    <mergeCell ref="AO7:AO8"/>
    <mergeCell ref="AP7:AP8"/>
    <mergeCell ref="AQ7:AQ8"/>
    <mergeCell ref="L2:AB3"/>
    <mergeCell ref="AE2:AF3"/>
    <mergeCell ref="AG2:AJ2"/>
    <mergeCell ref="AK2:AL2"/>
    <mergeCell ref="AN2:AN4"/>
    <mergeCell ref="AO2:AO4"/>
    <mergeCell ref="AG3:AJ3"/>
    <mergeCell ref="AK3:AL3"/>
    <mergeCell ref="AP2:AP4"/>
    <mergeCell ref="AQ2:AQ4"/>
    <mergeCell ref="AR2:AR4"/>
    <mergeCell ref="AS2:AS4"/>
    <mergeCell ref="AR13:AR14"/>
    <mergeCell ref="AS13:AS14"/>
    <mergeCell ref="AS7:AS8"/>
    <mergeCell ref="AS9:AS10"/>
    <mergeCell ref="AS23:AS24"/>
    <mergeCell ref="AP23:AP24"/>
    <mergeCell ref="AQ23:AQ24"/>
    <mergeCell ref="AP33:AP34"/>
    <mergeCell ref="AQ33:AQ34"/>
    <mergeCell ref="AR33:AR34"/>
    <mergeCell ref="AS33:AS34"/>
    <mergeCell ref="AT31:AU32"/>
    <mergeCell ref="AN35:AN36"/>
    <mergeCell ref="AO35:AO36"/>
    <mergeCell ref="AP35:AP36"/>
    <mergeCell ref="AQ35:AQ36"/>
    <mergeCell ref="AR35:AR36"/>
    <mergeCell ref="AS35:AS36"/>
    <mergeCell ref="AN33:AN34"/>
    <mergeCell ref="AO33:AO34"/>
    <mergeCell ref="AN31:AN32"/>
    <mergeCell ref="AO37:AO38"/>
    <mergeCell ref="AP37:AP38"/>
    <mergeCell ref="AQ37:AQ38"/>
    <mergeCell ref="AR37:AR38"/>
    <mergeCell ref="AS37:AS38"/>
    <mergeCell ref="AS31:AS32"/>
    <mergeCell ref="AO31:AO32"/>
    <mergeCell ref="AP31:AP32"/>
    <mergeCell ref="AQ31:AQ32"/>
    <mergeCell ref="AR31:AR32"/>
    <mergeCell ref="AT41:AU42"/>
    <mergeCell ref="AT37:AU38"/>
    <mergeCell ref="AN39:AN40"/>
    <mergeCell ref="AO39:AO40"/>
    <mergeCell ref="AP39:AP40"/>
    <mergeCell ref="AQ39:AQ40"/>
    <mergeCell ref="AR39:AR40"/>
    <mergeCell ref="AS39:AS40"/>
    <mergeCell ref="AT39:AU40"/>
    <mergeCell ref="AN37:AN38"/>
    <mergeCell ref="AO43:AO44"/>
    <mergeCell ref="AO41:AO42"/>
    <mergeCell ref="AP41:AP42"/>
    <mergeCell ref="AQ41:AQ42"/>
    <mergeCell ref="AR41:AR42"/>
    <mergeCell ref="AS41:AS42"/>
    <mergeCell ref="AR45:AR46"/>
    <mergeCell ref="AT43:AU44"/>
    <mergeCell ref="AS43:AS44"/>
    <mergeCell ref="AR43:AR44"/>
    <mergeCell ref="AQ43:AQ44"/>
    <mergeCell ref="AP43:AP44"/>
    <mergeCell ref="AT17:AT18"/>
    <mergeCell ref="AU17:AU18"/>
    <mergeCell ref="AS27:AS28"/>
    <mergeCell ref="AS45:AS46"/>
    <mergeCell ref="AT45:AU46"/>
    <mergeCell ref="AN43:AN44"/>
    <mergeCell ref="AN45:AN46"/>
    <mergeCell ref="AO45:AO46"/>
    <mergeCell ref="AP45:AP46"/>
    <mergeCell ref="AQ45:AQ46"/>
    <mergeCell ref="AR21:AR22"/>
    <mergeCell ref="AS21:AS22"/>
    <mergeCell ref="AN16:AR16"/>
    <mergeCell ref="AN17:AN18"/>
    <mergeCell ref="AO17:AO18"/>
    <mergeCell ref="AP17:AP18"/>
    <mergeCell ref="AQ17:AQ18"/>
    <mergeCell ref="AR17:AR18"/>
    <mergeCell ref="AT21:AU22"/>
    <mergeCell ref="AN27:AN28"/>
    <mergeCell ref="AO27:AO28"/>
    <mergeCell ref="AP27:AP28"/>
    <mergeCell ref="AQ27:AQ28"/>
    <mergeCell ref="AR27:AR28"/>
    <mergeCell ref="AN21:AN22"/>
    <mergeCell ref="AO21:AO22"/>
    <mergeCell ref="AP21:AP22"/>
    <mergeCell ref="AQ21:AQ22"/>
    <mergeCell ref="AT25:AU26"/>
    <mergeCell ref="AT23:AU24"/>
    <mergeCell ref="AN30:AR30"/>
    <mergeCell ref="AN25:AN26"/>
    <mergeCell ref="AO25:AO26"/>
    <mergeCell ref="AP25:AP26"/>
    <mergeCell ref="AQ25:AQ26"/>
    <mergeCell ref="AR25:AR26"/>
    <mergeCell ref="AS25:AS26"/>
    <mergeCell ref="AT27:AU28"/>
  </mergeCells>
  <printOptions/>
  <pageMargins left="0.3937007874015748" right="0.3937007874015748" top="0.5905511811023623" bottom="0.5905511811023623" header="0.5118110236220472" footer="0.5118110236220472"/>
  <pageSetup horizontalDpi="300" verticalDpi="300" orientation="landscape" paperSize="9" scale="91" r:id="rId1"/>
</worksheet>
</file>

<file path=xl/worksheets/sheet14.xml><?xml version="1.0" encoding="utf-8"?>
<worksheet xmlns="http://schemas.openxmlformats.org/spreadsheetml/2006/main" xmlns:r="http://schemas.openxmlformats.org/officeDocument/2006/relationships">
  <dimension ref="A1:AU48"/>
  <sheetViews>
    <sheetView zoomScalePageLayoutView="0" workbookViewId="0" topLeftCell="A1">
      <selection activeCell="L2" sqref="L2:AB3"/>
    </sheetView>
  </sheetViews>
  <sheetFormatPr defaultColWidth="9.00390625" defaultRowHeight="13.5"/>
  <cols>
    <col min="1" max="1" width="1.875" style="1" customWidth="1"/>
    <col min="2" max="38" width="1.875" style="2" customWidth="1"/>
    <col min="39" max="39" width="3.00390625" style="4" customWidth="1"/>
    <col min="40" max="40" width="26.625" style="0" customWidth="1"/>
    <col min="41" max="42" width="5.625" style="0" customWidth="1"/>
    <col min="43" max="44" width="5.875" style="0" bestFit="1" customWidth="1"/>
    <col min="45" max="45" width="8.25390625" style="0" customWidth="1"/>
    <col min="46" max="47" width="10.625" style="0" customWidth="1"/>
  </cols>
  <sheetData>
    <row r="1" spans="1:47" ht="14.25" thickBot="1">
      <c r="A1" s="18" t="s">
        <v>18</v>
      </c>
      <c r="N1" s="8"/>
      <c r="AE1" s="7" t="s">
        <v>19</v>
      </c>
      <c r="AF1" s="7"/>
      <c r="AG1" s="7"/>
      <c r="AH1" s="7"/>
      <c r="AI1" s="7"/>
      <c r="AJ1" s="7"/>
      <c r="AK1" s="7"/>
      <c r="AL1" s="7"/>
      <c r="AN1" s="675" t="s">
        <v>159</v>
      </c>
      <c r="AO1" s="676"/>
      <c r="AP1" s="676"/>
      <c r="AQ1" s="676"/>
      <c r="AR1" s="676"/>
      <c r="AS1" s="676"/>
      <c r="AT1" s="208"/>
      <c r="AU1" s="19" t="s">
        <v>996</v>
      </c>
    </row>
    <row r="2" spans="1:47" ht="17.25" customHeight="1" thickTop="1">
      <c r="A2" s="3"/>
      <c r="L2" s="677" t="s">
        <v>63</v>
      </c>
      <c r="M2" s="678"/>
      <c r="N2" s="678"/>
      <c r="O2" s="678"/>
      <c r="P2" s="678"/>
      <c r="Q2" s="678"/>
      <c r="R2" s="678"/>
      <c r="S2" s="678"/>
      <c r="T2" s="678"/>
      <c r="U2" s="678"/>
      <c r="V2" s="678"/>
      <c r="W2" s="678"/>
      <c r="X2" s="678"/>
      <c r="Y2" s="678"/>
      <c r="Z2" s="678"/>
      <c r="AA2" s="678"/>
      <c r="AB2" s="679"/>
      <c r="AE2" s="673" t="s">
        <v>13</v>
      </c>
      <c r="AF2" s="673"/>
      <c r="AG2" s="670"/>
      <c r="AH2" s="670"/>
      <c r="AI2" s="670"/>
      <c r="AJ2" s="671"/>
      <c r="AK2" s="683" t="s">
        <v>20</v>
      </c>
      <c r="AL2" s="684"/>
      <c r="AN2" s="689" t="s">
        <v>22</v>
      </c>
      <c r="AO2" s="692" t="s">
        <v>628</v>
      </c>
      <c r="AP2" s="692" t="s">
        <v>629</v>
      </c>
      <c r="AQ2" s="695" t="s">
        <v>10</v>
      </c>
      <c r="AR2" s="695" t="s">
        <v>11</v>
      </c>
      <c r="AS2" s="695" t="s">
        <v>12</v>
      </c>
      <c r="AT2" s="698" t="s">
        <v>17</v>
      </c>
      <c r="AU2" s="699"/>
    </row>
    <row r="3" spans="1:47" ht="17.25" customHeight="1" thickBot="1">
      <c r="A3" s="3"/>
      <c r="L3" s="680"/>
      <c r="M3" s="681"/>
      <c r="N3" s="681"/>
      <c r="O3" s="681"/>
      <c r="P3" s="681"/>
      <c r="Q3" s="681"/>
      <c r="R3" s="681"/>
      <c r="S3" s="681"/>
      <c r="T3" s="681"/>
      <c r="U3" s="681"/>
      <c r="V3" s="681"/>
      <c r="W3" s="681"/>
      <c r="X3" s="681"/>
      <c r="Y3" s="681"/>
      <c r="Z3" s="681"/>
      <c r="AA3" s="681"/>
      <c r="AB3" s="682"/>
      <c r="AE3" s="673"/>
      <c r="AF3" s="673"/>
      <c r="AG3" s="670"/>
      <c r="AH3" s="670"/>
      <c r="AI3" s="670"/>
      <c r="AJ3" s="671"/>
      <c r="AK3" s="672" t="s">
        <v>14</v>
      </c>
      <c r="AL3" s="673"/>
      <c r="AN3" s="690"/>
      <c r="AO3" s="693"/>
      <c r="AP3" s="693"/>
      <c r="AQ3" s="696"/>
      <c r="AR3" s="696"/>
      <c r="AS3" s="696"/>
      <c r="AT3" s="700"/>
      <c r="AU3" s="701"/>
    </row>
    <row r="4" spans="40:47" ht="14.25" customHeight="1" thickTop="1">
      <c r="AN4" s="691"/>
      <c r="AO4" s="694"/>
      <c r="AP4" s="694"/>
      <c r="AQ4" s="697"/>
      <c r="AR4" s="697"/>
      <c r="AS4" s="697"/>
      <c r="AT4" s="702"/>
      <c r="AU4" s="703"/>
    </row>
    <row r="5" spans="2:47" ht="12" customHeight="1">
      <c r="B5" s="7" t="s">
        <v>173</v>
      </c>
      <c r="AN5" s="936" t="s">
        <v>44</v>
      </c>
      <c r="AO5" s="602">
        <v>1200</v>
      </c>
      <c r="AP5" s="602">
        <f>INT(AO5*0.88)</f>
        <v>1056</v>
      </c>
      <c r="AQ5" s="1152" t="s">
        <v>994</v>
      </c>
      <c r="AR5" s="1152"/>
      <c r="AS5" s="938"/>
      <c r="AT5" s="1219" t="s">
        <v>975</v>
      </c>
      <c r="AU5" s="1220"/>
    </row>
    <row r="6" spans="2:47" ht="12" customHeight="1">
      <c r="B6" s="7" t="s">
        <v>369</v>
      </c>
      <c r="AN6" s="937"/>
      <c r="AO6" s="1161"/>
      <c r="AP6" s="1161"/>
      <c r="AQ6" s="975"/>
      <c r="AR6" s="975"/>
      <c r="AS6" s="939"/>
      <c r="AT6" s="1221"/>
      <c r="AU6" s="1222"/>
    </row>
    <row r="7" spans="2:47" ht="12" customHeight="1">
      <c r="B7" s="7"/>
      <c r="AM7" s="10"/>
      <c r="AN7" s="1225" t="s">
        <v>152</v>
      </c>
      <c r="AO7" s="587">
        <v>4500</v>
      </c>
      <c r="AP7" s="588" t="s">
        <v>46</v>
      </c>
      <c r="AQ7" s="588" t="s">
        <v>431</v>
      </c>
      <c r="AR7" s="1226"/>
      <c r="AS7" s="938"/>
      <c r="AT7" s="1183" t="s">
        <v>430</v>
      </c>
      <c r="AU7" s="1216"/>
    </row>
    <row r="8" spans="2:47" ht="12" customHeight="1">
      <c r="B8" s="666" t="s">
        <v>21</v>
      </c>
      <c r="C8" s="667"/>
      <c r="D8" s="667"/>
      <c r="E8" s="667"/>
      <c r="F8" s="667"/>
      <c r="G8" s="667"/>
      <c r="H8" s="667"/>
      <c r="I8" s="667"/>
      <c r="J8" s="667"/>
      <c r="K8" s="667"/>
      <c r="L8" s="667"/>
      <c r="M8" s="667"/>
      <c r="N8" s="667"/>
      <c r="O8" s="667"/>
      <c r="P8" s="667"/>
      <c r="Q8" s="667"/>
      <c r="R8" s="667"/>
      <c r="S8" s="667"/>
      <c r="T8" s="667"/>
      <c r="U8" s="667"/>
      <c r="V8" s="667"/>
      <c r="W8" s="667"/>
      <c r="X8" s="667"/>
      <c r="Y8" s="667"/>
      <c r="Z8" s="667"/>
      <c r="AA8" s="667"/>
      <c r="AB8" s="667"/>
      <c r="AC8" s="667"/>
      <c r="AD8" s="667"/>
      <c r="AE8" s="667"/>
      <c r="AF8" s="667"/>
      <c r="AG8" s="667"/>
      <c r="AH8" s="667"/>
      <c r="AI8" s="667"/>
      <c r="AJ8" s="667"/>
      <c r="AK8" s="668"/>
      <c r="AN8" s="643"/>
      <c r="AO8" s="567"/>
      <c r="AP8" s="551"/>
      <c r="AQ8" s="551"/>
      <c r="AR8" s="1227"/>
      <c r="AS8" s="705"/>
      <c r="AT8" s="1217"/>
      <c r="AU8" s="1218"/>
    </row>
    <row r="9" spans="2:47" ht="12" customHeight="1">
      <c r="B9" s="7" t="s">
        <v>621</v>
      </c>
      <c r="C9" s="119"/>
      <c r="AN9" s="940" t="s">
        <v>45</v>
      </c>
      <c r="AO9" s="602">
        <v>1200</v>
      </c>
      <c r="AP9" s="602">
        <f>INT(AO9*0.88)</f>
        <v>1056</v>
      </c>
      <c r="AQ9" s="884" t="s">
        <v>393</v>
      </c>
      <c r="AR9" s="884"/>
      <c r="AS9" s="938"/>
      <c r="AT9" s="1183" t="s">
        <v>460</v>
      </c>
      <c r="AU9" s="1216"/>
    </row>
    <row r="10" spans="2:47" ht="12" customHeight="1">
      <c r="B10" s="7" t="s">
        <v>624</v>
      </c>
      <c r="C10" s="119"/>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N10" s="934"/>
      <c r="AO10" s="934"/>
      <c r="AP10" s="934"/>
      <c r="AQ10" s="934"/>
      <c r="AR10" s="934"/>
      <c r="AS10" s="939"/>
      <c r="AT10" s="1223"/>
      <c r="AU10" s="1224"/>
    </row>
    <row r="11" spans="2:47" ht="12" customHeight="1">
      <c r="B11" s="7" t="s">
        <v>371</v>
      </c>
      <c r="C11" s="119"/>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N11" s="11"/>
      <c r="AO11" s="313"/>
      <c r="AP11" s="313"/>
      <c r="AQ11" s="313"/>
      <c r="AR11" s="313"/>
      <c r="AS11" s="314"/>
      <c r="AT11" s="16"/>
      <c r="AU11" s="16"/>
    </row>
    <row r="12" spans="2:47" ht="12" customHeight="1">
      <c r="B12" s="7" t="s">
        <v>49</v>
      </c>
      <c r="C12" s="119"/>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N12" s="1189" t="s">
        <v>160</v>
      </c>
      <c r="AO12" s="1190"/>
      <c r="AP12" s="1190"/>
      <c r="AQ12" s="1190"/>
      <c r="AR12" s="1190"/>
      <c r="AS12" s="1190"/>
      <c r="AT12" s="45"/>
      <c r="AU12" s="45"/>
    </row>
    <row r="13" spans="2:47" ht="12" customHeight="1">
      <c r="B13" s="92" t="s">
        <v>454</v>
      </c>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N13" s="1232" t="s">
        <v>1059</v>
      </c>
      <c r="AO13" s="587">
        <v>900</v>
      </c>
      <c r="AP13" s="587">
        <f>INT(AO13*0.88)</f>
        <v>792</v>
      </c>
      <c r="AQ13" s="1228" t="s">
        <v>1060</v>
      </c>
      <c r="AR13" s="1228"/>
      <c r="AS13" s="569"/>
      <c r="AT13" s="1207"/>
      <c r="AU13" s="1208"/>
    </row>
    <row r="14" spans="2:47" ht="12" customHeight="1">
      <c r="B14" s="7" t="s">
        <v>988</v>
      </c>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N14" s="1233"/>
      <c r="AO14" s="925"/>
      <c r="AP14" s="925"/>
      <c r="AQ14" s="1229"/>
      <c r="AR14" s="1229"/>
      <c r="AS14" s="904"/>
      <c r="AT14" s="1209"/>
      <c r="AU14" s="1210"/>
    </row>
    <row r="15" spans="2:47" ht="12" customHeight="1">
      <c r="B15" s="7" t="s">
        <v>35</v>
      </c>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N15" s="936" t="s">
        <v>38</v>
      </c>
      <c r="AO15" s="602">
        <v>1200</v>
      </c>
      <c r="AP15" s="602">
        <f>INT(AO15*0.88)</f>
        <v>1056</v>
      </c>
      <c r="AQ15" s="674" t="s">
        <v>981</v>
      </c>
      <c r="AR15" s="674"/>
      <c r="AS15" s="938"/>
      <c r="AT15" s="1191" t="s">
        <v>965</v>
      </c>
      <c r="AU15" s="1192"/>
    </row>
    <row r="16" spans="2:47" ht="12" customHeight="1">
      <c r="B16" s="7" t="s">
        <v>325</v>
      </c>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N16" s="955"/>
      <c r="AO16" s="894"/>
      <c r="AP16" s="894"/>
      <c r="AQ16" s="715"/>
      <c r="AR16" s="715"/>
      <c r="AS16" s="939"/>
      <c r="AT16" s="1193"/>
      <c r="AU16" s="1194"/>
    </row>
    <row r="17" spans="2:47" ht="12" customHeight="1">
      <c r="B17" s="7" t="s">
        <v>326</v>
      </c>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N17" s="936" t="s">
        <v>914</v>
      </c>
      <c r="AO17" s="602">
        <v>1200</v>
      </c>
      <c r="AP17" s="602">
        <f>INT(AO17*0.88)</f>
        <v>1056</v>
      </c>
      <c r="AQ17" s="834" t="s">
        <v>915</v>
      </c>
      <c r="AR17" s="834"/>
      <c r="AS17" s="938"/>
      <c r="AT17" s="1195"/>
      <c r="AU17" s="1197"/>
    </row>
    <row r="18" spans="2:47" ht="12" customHeight="1">
      <c r="B18" s="7" t="s">
        <v>327</v>
      </c>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N18" s="955"/>
      <c r="AO18" s="894"/>
      <c r="AP18" s="894"/>
      <c r="AQ18" s="1213"/>
      <c r="AR18" s="1213"/>
      <c r="AS18" s="939"/>
      <c r="AT18" s="1196"/>
      <c r="AU18" s="1198"/>
    </row>
    <row r="19" spans="2:47" ht="12" customHeight="1">
      <c r="B19" s="7" t="s">
        <v>437</v>
      </c>
      <c r="C19" s="16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N19" s="936" t="s">
        <v>916</v>
      </c>
      <c r="AO19" s="1230">
        <v>600</v>
      </c>
      <c r="AP19" s="602">
        <f>INT(AO19*0.88)</f>
        <v>528</v>
      </c>
      <c r="AQ19" s="834" t="s">
        <v>917</v>
      </c>
      <c r="AR19" s="834"/>
      <c r="AS19" s="938"/>
      <c r="AT19" s="1195"/>
      <c r="AU19" s="1197"/>
    </row>
    <row r="20" spans="2:47" ht="12" customHeight="1">
      <c r="B20" s="7" t="s">
        <v>328</v>
      </c>
      <c r="C20" s="16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N20" s="955"/>
      <c r="AO20" s="1231"/>
      <c r="AP20" s="894"/>
      <c r="AQ20" s="1213"/>
      <c r="AR20" s="1213"/>
      <c r="AS20" s="939"/>
      <c r="AT20" s="1196"/>
      <c r="AU20" s="1198"/>
    </row>
    <row r="21" spans="2:47" ht="12" customHeight="1">
      <c r="B21" s="7" t="s">
        <v>370</v>
      </c>
      <c r="C21" s="16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N21" s="1234" t="s">
        <v>1061</v>
      </c>
      <c r="AO21" s="1230">
        <v>600</v>
      </c>
      <c r="AP21" s="602">
        <f>INT(AO21*0.88)</f>
        <v>528</v>
      </c>
      <c r="AQ21" s="834" t="s">
        <v>1062</v>
      </c>
      <c r="AR21" s="834"/>
      <c r="AS21" s="938"/>
      <c r="AT21" s="1195"/>
      <c r="AU21" s="1197"/>
    </row>
    <row r="22" spans="2:47" ht="12" customHeight="1">
      <c r="B22" s="309"/>
      <c r="C22" s="310"/>
      <c r="D22" s="311"/>
      <c r="E22" s="311"/>
      <c r="F22" s="311"/>
      <c r="G22" s="311"/>
      <c r="H22" s="311"/>
      <c r="I22" s="311"/>
      <c r="J22" s="311"/>
      <c r="K22" s="311"/>
      <c r="L22" s="311"/>
      <c r="M22" s="311"/>
      <c r="N22" s="5"/>
      <c r="O22" s="5"/>
      <c r="P22" s="5"/>
      <c r="Q22" s="5"/>
      <c r="R22" s="5"/>
      <c r="S22" s="5"/>
      <c r="T22" s="5"/>
      <c r="U22" s="5"/>
      <c r="V22" s="5"/>
      <c r="W22" s="5"/>
      <c r="X22" s="5"/>
      <c r="Y22" s="5"/>
      <c r="Z22" s="5"/>
      <c r="AA22" s="5"/>
      <c r="AB22" s="5"/>
      <c r="AC22" s="5"/>
      <c r="AD22" s="5"/>
      <c r="AE22" s="5"/>
      <c r="AF22" s="5"/>
      <c r="AG22" s="5"/>
      <c r="AH22" s="5"/>
      <c r="AI22" s="5"/>
      <c r="AJ22" s="5"/>
      <c r="AK22" s="5"/>
      <c r="AL22" s="5"/>
      <c r="AN22" s="955"/>
      <c r="AO22" s="1231"/>
      <c r="AP22" s="894"/>
      <c r="AQ22" s="1213"/>
      <c r="AR22" s="1213"/>
      <c r="AS22" s="939"/>
      <c r="AT22" s="1196"/>
      <c r="AU22" s="1198"/>
    </row>
    <row r="23" spans="2:47" ht="12" customHeight="1">
      <c r="B23" s="309"/>
      <c r="C23" s="310"/>
      <c r="D23" s="311"/>
      <c r="E23" s="311"/>
      <c r="F23" s="311"/>
      <c r="G23" s="311"/>
      <c r="H23" s="311"/>
      <c r="I23" s="311"/>
      <c r="J23" s="311"/>
      <c r="K23" s="311"/>
      <c r="L23" s="311"/>
      <c r="M23" s="311"/>
      <c r="N23" s="5"/>
      <c r="O23" s="5"/>
      <c r="P23" s="5"/>
      <c r="Q23" s="5"/>
      <c r="R23" s="5"/>
      <c r="S23" s="5"/>
      <c r="T23" s="5"/>
      <c r="U23" s="5"/>
      <c r="V23" s="5"/>
      <c r="W23" s="5"/>
      <c r="X23" s="5"/>
      <c r="Y23" s="5"/>
      <c r="Z23" s="5"/>
      <c r="AA23" s="5"/>
      <c r="AB23" s="5"/>
      <c r="AC23" s="5"/>
      <c r="AD23" s="5"/>
      <c r="AE23" s="5"/>
      <c r="AF23" s="5"/>
      <c r="AG23" s="5"/>
      <c r="AH23" s="5"/>
      <c r="AI23" s="5"/>
      <c r="AJ23" s="5"/>
      <c r="AK23" s="5"/>
      <c r="AL23" s="5"/>
      <c r="AN23" s="936" t="s">
        <v>174</v>
      </c>
      <c r="AO23" s="1230">
        <v>500</v>
      </c>
      <c r="AP23" s="602">
        <f>INT(AO23*0.88)</f>
        <v>440</v>
      </c>
      <c r="AQ23" s="834" t="s">
        <v>514</v>
      </c>
      <c r="AR23" s="834"/>
      <c r="AS23" s="938"/>
      <c r="AT23" s="1195"/>
      <c r="AU23" s="1197"/>
    </row>
    <row r="24" spans="2:47" ht="12" customHeight="1">
      <c r="B24" s="7"/>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N24" s="955"/>
      <c r="AO24" s="1231"/>
      <c r="AP24" s="894"/>
      <c r="AQ24" s="1213"/>
      <c r="AR24" s="1213"/>
      <c r="AS24" s="939"/>
      <c r="AT24" s="1196"/>
      <c r="AU24" s="1198"/>
    </row>
    <row r="25" spans="2:47" ht="12" customHeight="1">
      <c r="B25" s="1"/>
      <c r="C25" s="1"/>
      <c r="D25" s="1"/>
      <c r="E25" s="1"/>
      <c r="F25" s="1"/>
      <c r="G25" s="1"/>
      <c r="H25" s="1"/>
      <c r="Q25" s="15" t="s">
        <v>23</v>
      </c>
      <c r="R25" s="7"/>
      <c r="S25" s="7"/>
      <c r="T25" s="7"/>
      <c r="U25" s="7"/>
      <c r="V25" s="7"/>
      <c r="W25" s="7"/>
      <c r="X25" s="7"/>
      <c r="Y25" s="7"/>
      <c r="Z25" s="7"/>
      <c r="AA25" s="7"/>
      <c r="AB25" s="5"/>
      <c r="AC25" s="655"/>
      <c r="AD25" s="655"/>
      <c r="AE25" s="655"/>
      <c r="AF25" s="5" t="s">
        <v>24</v>
      </c>
      <c r="AG25" s="656"/>
      <c r="AH25" s="656"/>
      <c r="AI25" s="5" t="s">
        <v>25</v>
      </c>
      <c r="AJ25" s="656"/>
      <c r="AK25" s="656"/>
      <c r="AL25" s="5" t="s">
        <v>26</v>
      </c>
      <c r="AN25" s="1234" t="s">
        <v>167</v>
      </c>
      <c r="AO25" s="1236">
        <v>14286</v>
      </c>
      <c r="AP25" s="884" t="s">
        <v>46</v>
      </c>
      <c r="AQ25" s="834" t="s">
        <v>279</v>
      </c>
      <c r="AR25" s="834"/>
      <c r="AS25" s="938"/>
      <c r="AT25" s="1199"/>
      <c r="AU25" s="1238"/>
    </row>
    <row r="26" spans="1:47" ht="12" customHeight="1">
      <c r="A26" s="579" t="s">
        <v>27</v>
      </c>
      <c r="B26" s="580"/>
      <c r="C26" s="581"/>
      <c r="D26" s="635"/>
      <c r="E26" s="636"/>
      <c r="F26" s="636"/>
      <c r="G26" s="636"/>
      <c r="H26" s="636"/>
      <c r="I26" s="636"/>
      <c r="J26" s="636"/>
      <c r="K26" s="636"/>
      <c r="L26" s="636"/>
      <c r="M26" s="636"/>
      <c r="N26" s="636"/>
      <c r="O26" s="636"/>
      <c r="P26" s="636"/>
      <c r="Q26" s="636"/>
      <c r="R26" s="636"/>
      <c r="S26" s="636"/>
      <c r="T26" s="636"/>
      <c r="U26" s="636"/>
      <c r="V26" s="636"/>
      <c r="W26" s="636"/>
      <c r="X26" s="637"/>
      <c r="Y26" s="579" t="s">
        <v>30</v>
      </c>
      <c r="Z26" s="580"/>
      <c r="AA26" s="581"/>
      <c r="AB26" s="712"/>
      <c r="AC26" s="621"/>
      <c r="AD26" s="621"/>
      <c r="AE26" s="621"/>
      <c r="AF26" s="621"/>
      <c r="AG26" s="621"/>
      <c r="AH26" s="621"/>
      <c r="AI26" s="621"/>
      <c r="AJ26" s="621"/>
      <c r="AK26" s="621"/>
      <c r="AL26" s="622"/>
      <c r="AM26" s="5"/>
      <c r="AN26" s="1235"/>
      <c r="AO26" s="1237"/>
      <c r="AP26" s="885"/>
      <c r="AQ26" s="1213"/>
      <c r="AR26" s="1213"/>
      <c r="AS26" s="939"/>
      <c r="AT26" s="1201"/>
      <c r="AU26" s="1239"/>
    </row>
    <row r="27" spans="1:47" ht="12" customHeight="1">
      <c r="A27" s="582"/>
      <c r="B27" s="583"/>
      <c r="C27" s="584"/>
      <c r="D27" s="638"/>
      <c r="E27" s="639"/>
      <c r="F27" s="639"/>
      <c r="G27" s="639"/>
      <c r="H27" s="639"/>
      <c r="I27" s="639"/>
      <c r="J27" s="639"/>
      <c r="K27" s="639"/>
      <c r="L27" s="639"/>
      <c r="M27" s="639"/>
      <c r="N27" s="639"/>
      <c r="O27" s="639"/>
      <c r="P27" s="639"/>
      <c r="Q27" s="639"/>
      <c r="R27" s="639"/>
      <c r="S27" s="639"/>
      <c r="T27" s="639"/>
      <c r="U27" s="639"/>
      <c r="V27" s="639"/>
      <c r="W27" s="639"/>
      <c r="X27" s="640"/>
      <c r="Y27" s="582"/>
      <c r="Z27" s="583"/>
      <c r="AA27" s="584"/>
      <c r="AB27" s="623"/>
      <c r="AC27" s="624"/>
      <c r="AD27" s="624"/>
      <c r="AE27" s="624"/>
      <c r="AF27" s="624"/>
      <c r="AG27" s="624"/>
      <c r="AH27" s="624"/>
      <c r="AI27" s="624"/>
      <c r="AJ27" s="624"/>
      <c r="AK27" s="624"/>
      <c r="AL27" s="625"/>
      <c r="AM27" s="5"/>
      <c r="AN27" s="1234" t="s">
        <v>912</v>
      </c>
      <c r="AO27" s="1211">
        <v>1200</v>
      </c>
      <c r="AP27" s="1211">
        <f>INT(AO27*0.88)</f>
        <v>1056</v>
      </c>
      <c r="AQ27" s="834" t="s">
        <v>913</v>
      </c>
      <c r="AR27" s="834"/>
      <c r="AS27" s="938"/>
      <c r="AT27" s="1199" t="s">
        <v>895</v>
      </c>
      <c r="AU27" s="1200"/>
    </row>
    <row r="28" spans="1:47" ht="12" customHeight="1">
      <c r="A28" s="579" t="s">
        <v>28</v>
      </c>
      <c r="B28" s="580"/>
      <c r="C28" s="581"/>
      <c r="D28" s="617" t="s">
        <v>65</v>
      </c>
      <c r="E28" s="618"/>
      <c r="F28" s="618"/>
      <c r="G28" s="618"/>
      <c r="H28" s="618"/>
      <c r="I28" s="618"/>
      <c r="J28" s="618"/>
      <c r="K28" s="618"/>
      <c r="L28" s="618"/>
      <c r="M28" s="618"/>
      <c r="N28" s="618"/>
      <c r="O28" s="618"/>
      <c r="P28" s="618"/>
      <c r="Q28" s="618"/>
      <c r="R28" s="618"/>
      <c r="S28" s="618"/>
      <c r="T28" s="618"/>
      <c r="U28" s="618"/>
      <c r="V28" s="618"/>
      <c r="W28" s="618"/>
      <c r="X28" s="619"/>
      <c r="Y28" s="579" t="s">
        <v>29</v>
      </c>
      <c r="Z28" s="580"/>
      <c r="AA28" s="581"/>
      <c r="AB28" s="712"/>
      <c r="AC28" s="621"/>
      <c r="AD28" s="621"/>
      <c r="AE28" s="621"/>
      <c r="AF28" s="621"/>
      <c r="AG28" s="621"/>
      <c r="AH28" s="621"/>
      <c r="AI28" s="621"/>
      <c r="AJ28" s="621"/>
      <c r="AK28" s="621"/>
      <c r="AL28" s="622"/>
      <c r="AM28" s="5"/>
      <c r="AN28" s="1235"/>
      <c r="AO28" s="1212"/>
      <c r="AP28" s="1212"/>
      <c r="AQ28" s="1213"/>
      <c r="AR28" s="1213"/>
      <c r="AS28" s="939"/>
      <c r="AT28" s="1201"/>
      <c r="AU28" s="1202"/>
    </row>
    <row r="29" spans="1:47" ht="12" customHeight="1">
      <c r="A29" s="614"/>
      <c r="B29" s="615"/>
      <c r="C29" s="616"/>
      <c r="D29" s="626"/>
      <c r="E29" s="627"/>
      <c r="F29" s="627"/>
      <c r="G29" s="627"/>
      <c r="H29" s="627"/>
      <c r="I29" s="627"/>
      <c r="J29" s="627"/>
      <c r="K29" s="627"/>
      <c r="L29" s="627"/>
      <c r="M29" s="627"/>
      <c r="N29" s="627"/>
      <c r="O29" s="627"/>
      <c r="P29" s="627"/>
      <c r="Q29" s="627"/>
      <c r="R29" s="627"/>
      <c r="S29" s="627"/>
      <c r="T29" s="627"/>
      <c r="U29" s="627"/>
      <c r="V29" s="627"/>
      <c r="W29" s="627"/>
      <c r="X29" s="628"/>
      <c r="Y29" s="582"/>
      <c r="Z29" s="583"/>
      <c r="AA29" s="584"/>
      <c r="AB29" s="623"/>
      <c r="AC29" s="624"/>
      <c r="AD29" s="624"/>
      <c r="AE29" s="624"/>
      <c r="AF29" s="624"/>
      <c r="AG29" s="624"/>
      <c r="AH29" s="624"/>
      <c r="AI29" s="624"/>
      <c r="AJ29" s="624"/>
      <c r="AK29" s="624"/>
      <c r="AL29" s="625"/>
      <c r="AM29" s="5"/>
      <c r="AN29" s="1214" t="s">
        <v>649</v>
      </c>
      <c r="AO29" s="1211">
        <v>1200</v>
      </c>
      <c r="AP29" s="1211">
        <f>INT(AO29*0.88)</f>
        <v>1056</v>
      </c>
      <c r="AQ29" s="834" t="s">
        <v>176</v>
      </c>
      <c r="AR29" s="834"/>
      <c r="AS29" s="938"/>
      <c r="AT29" s="1199" t="s">
        <v>290</v>
      </c>
      <c r="AU29" s="1200"/>
    </row>
    <row r="30" spans="1:47" ht="12" customHeight="1">
      <c r="A30" s="614"/>
      <c r="B30" s="615"/>
      <c r="C30" s="616"/>
      <c r="D30" s="626"/>
      <c r="E30" s="627"/>
      <c r="F30" s="627"/>
      <c r="G30" s="627"/>
      <c r="H30" s="627"/>
      <c r="I30" s="627"/>
      <c r="J30" s="627"/>
      <c r="K30" s="627"/>
      <c r="L30" s="627"/>
      <c r="M30" s="627"/>
      <c r="N30" s="627"/>
      <c r="O30" s="627"/>
      <c r="P30" s="627"/>
      <c r="Q30" s="627"/>
      <c r="R30" s="627"/>
      <c r="S30" s="627"/>
      <c r="T30" s="627"/>
      <c r="U30" s="627"/>
      <c r="V30" s="627"/>
      <c r="W30" s="627"/>
      <c r="X30" s="628"/>
      <c r="Y30" s="579" t="s">
        <v>6</v>
      </c>
      <c r="Z30" s="580"/>
      <c r="AA30" s="581"/>
      <c r="AB30" s="644"/>
      <c r="AC30" s="645"/>
      <c r="AD30" s="645"/>
      <c r="AE30" s="645"/>
      <c r="AF30" s="645"/>
      <c r="AG30" s="645"/>
      <c r="AH30" s="645"/>
      <c r="AI30" s="645"/>
      <c r="AJ30" s="645"/>
      <c r="AK30" s="645"/>
      <c r="AL30" s="646"/>
      <c r="AM30" s="5"/>
      <c r="AN30" s="1215"/>
      <c r="AO30" s="1212"/>
      <c r="AP30" s="1212"/>
      <c r="AQ30" s="1213"/>
      <c r="AR30" s="1213"/>
      <c r="AS30" s="939"/>
      <c r="AT30" s="1201"/>
      <c r="AU30" s="1202"/>
    </row>
    <row r="31" spans="1:47" ht="12" customHeight="1">
      <c r="A31" s="582"/>
      <c r="B31" s="583"/>
      <c r="C31" s="584"/>
      <c r="D31" s="629"/>
      <c r="E31" s="630"/>
      <c r="F31" s="630"/>
      <c r="G31" s="630"/>
      <c r="H31" s="630"/>
      <c r="I31" s="630"/>
      <c r="J31" s="630"/>
      <c r="K31" s="630"/>
      <c r="L31" s="630"/>
      <c r="M31" s="630"/>
      <c r="N31" s="630"/>
      <c r="O31" s="630"/>
      <c r="P31" s="630"/>
      <c r="Q31" s="630"/>
      <c r="R31" s="630"/>
      <c r="S31" s="630"/>
      <c r="T31" s="630"/>
      <c r="U31" s="630"/>
      <c r="V31" s="630"/>
      <c r="W31" s="630"/>
      <c r="X31" s="631"/>
      <c r="Y31" s="582"/>
      <c r="Z31" s="583"/>
      <c r="AA31" s="584"/>
      <c r="AB31" s="647"/>
      <c r="AC31" s="648"/>
      <c r="AD31" s="648"/>
      <c r="AE31" s="648"/>
      <c r="AF31" s="648"/>
      <c r="AG31" s="648"/>
      <c r="AH31" s="648"/>
      <c r="AI31" s="648"/>
      <c r="AJ31" s="648"/>
      <c r="AK31" s="648"/>
      <c r="AL31" s="649"/>
      <c r="AM31" s="5"/>
      <c r="AN31" s="1214" t="s">
        <v>650</v>
      </c>
      <c r="AO31" s="1211">
        <v>1400</v>
      </c>
      <c r="AP31" s="1211">
        <f>INT(AO31*0.88)</f>
        <v>1232</v>
      </c>
      <c r="AQ31" s="834" t="s">
        <v>651</v>
      </c>
      <c r="AR31" s="834"/>
      <c r="AS31" s="938"/>
      <c r="AT31" s="1203"/>
      <c r="AU31" s="1204"/>
    </row>
    <row r="32" spans="1:47" ht="12" customHeight="1">
      <c r="A32" s="579" t="s">
        <v>7</v>
      </c>
      <c r="B32" s="580"/>
      <c r="C32" s="581"/>
      <c r="D32" s="620"/>
      <c r="E32" s="621"/>
      <c r="F32" s="621"/>
      <c r="G32" s="621"/>
      <c r="H32" s="621"/>
      <c r="I32" s="621"/>
      <c r="J32" s="621"/>
      <c r="K32" s="621"/>
      <c r="L32" s="621"/>
      <c r="M32" s="621"/>
      <c r="N32" s="621"/>
      <c r="O32" s="621"/>
      <c r="P32" s="621"/>
      <c r="Q32" s="621"/>
      <c r="R32" s="621"/>
      <c r="S32" s="621"/>
      <c r="T32" s="621"/>
      <c r="U32" s="621"/>
      <c r="V32" s="621"/>
      <c r="W32" s="621"/>
      <c r="X32" s="622"/>
      <c r="Y32" s="579" t="s">
        <v>8</v>
      </c>
      <c r="Z32" s="580"/>
      <c r="AA32" s="581"/>
      <c r="AB32" s="644"/>
      <c r="AC32" s="645"/>
      <c r="AD32" s="645"/>
      <c r="AE32" s="645"/>
      <c r="AF32" s="645"/>
      <c r="AG32" s="645"/>
      <c r="AH32" s="645"/>
      <c r="AI32" s="645"/>
      <c r="AJ32" s="645"/>
      <c r="AK32" s="645"/>
      <c r="AL32" s="646"/>
      <c r="AM32" s="5"/>
      <c r="AN32" s="1215"/>
      <c r="AO32" s="1212"/>
      <c r="AP32" s="1212"/>
      <c r="AQ32" s="1213"/>
      <c r="AR32" s="1213"/>
      <c r="AS32" s="939"/>
      <c r="AT32" s="1205"/>
      <c r="AU32" s="1206"/>
    </row>
    <row r="33" spans="1:47" ht="12" customHeight="1">
      <c r="A33" s="582"/>
      <c r="B33" s="583"/>
      <c r="C33" s="584"/>
      <c r="D33" s="623"/>
      <c r="E33" s="624"/>
      <c r="F33" s="624"/>
      <c r="G33" s="624"/>
      <c r="H33" s="624"/>
      <c r="I33" s="624"/>
      <c r="J33" s="624"/>
      <c r="K33" s="624"/>
      <c r="L33" s="624"/>
      <c r="M33" s="624"/>
      <c r="N33" s="624"/>
      <c r="O33" s="624"/>
      <c r="P33" s="624"/>
      <c r="Q33" s="624"/>
      <c r="R33" s="624"/>
      <c r="S33" s="624"/>
      <c r="T33" s="624"/>
      <c r="U33" s="624"/>
      <c r="V33" s="624"/>
      <c r="W33" s="624"/>
      <c r="X33" s="625"/>
      <c r="Y33" s="582"/>
      <c r="Z33" s="583"/>
      <c r="AA33" s="584"/>
      <c r="AB33" s="647"/>
      <c r="AC33" s="648"/>
      <c r="AD33" s="648"/>
      <c r="AE33" s="648"/>
      <c r="AF33" s="648"/>
      <c r="AG33" s="648"/>
      <c r="AH33" s="648"/>
      <c r="AI33" s="648"/>
      <c r="AJ33" s="648"/>
      <c r="AK33" s="648"/>
      <c r="AL33" s="649"/>
      <c r="AM33" s="5"/>
      <c r="AN33" s="1234"/>
      <c r="AO33" s="1211"/>
      <c r="AP33" s="1211"/>
      <c r="AQ33" s="834"/>
      <c r="AR33" s="834"/>
      <c r="AS33" s="938"/>
      <c r="AT33" s="1199"/>
      <c r="AU33" s="1200"/>
    </row>
    <row r="34" spans="1:47" ht="12" customHeight="1">
      <c r="A34" s="7" t="s">
        <v>33</v>
      </c>
      <c r="B34" s="6"/>
      <c r="C34" s="6"/>
      <c r="D34" s="6"/>
      <c r="E34" s="6"/>
      <c r="F34" s="6"/>
      <c r="G34" s="6"/>
      <c r="H34" s="6"/>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1235"/>
      <c r="AO34" s="1212"/>
      <c r="AP34" s="1212"/>
      <c r="AQ34" s="1213"/>
      <c r="AR34" s="1213"/>
      <c r="AS34" s="939"/>
      <c r="AT34" s="1201"/>
      <c r="AU34" s="1202"/>
    </row>
    <row r="35" spans="1:47" ht="12" customHeight="1">
      <c r="A35" s="579" t="s">
        <v>31</v>
      </c>
      <c r="B35" s="580"/>
      <c r="C35" s="581"/>
      <c r="D35" s="635"/>
      <c r="E35" s="636"/>
      <c r="F35" s="636"/>
      <c r="G35" s="636"/>
      <c r="H35" s="636"/>
      <c r="I35" s="636"/>
      <c r="J35" s="636"/>
      <c r="K35" s="636"/>
      <c r="L35" s="636"/>
      <c r="M35" s="636"/>
      <c r="N35" s="636"/>
      <c r="O35" s="636"/>
      <c r="P35" s="636"/>
      <c r="Q35" s="636"/>
      <c r="R35" s="636"/>
      <c r="S35" s="636"/>
      <c r="T35" s="636"/>
      <c r="U35" s="636"/>
      <c r="V35" s="636"/>
      <c r="W35" s="636"/>
      <c r="X35" s="637"/>
      <c r="Y35" s="579" t="s">
        <v>29</v>
      </c>
      <c r="Z35" s="580"/>
      <c r="AA35" s="581"/>
      <c r="AB35" s="620"/>
      <c r="AC35" s="621"/>
      <c r="AD35" s="621"/>
      <c r="AE35" s="621"/>
      <c r="AF35" s="621"/>
      <c r="AG35" s="621"/>
      <c r="AH35" s="621"/>
      <c r="AI35" s="621"/>
      <c r="AJ35" s="621"/>
      <c r="AK35" s="621"/>
      <c r="AL35" s="622"/>
      <c r="AM35" s="5"/>
      <c r="AN35" s="1214"/>
      <c r="AO35" s="1211"/>
      <c r="AP35" s="1211"/>
      <c r="AQ35" s="834"/>
      <c r="AR35" s="834"/>
      <c r="AS35" s="938"/>
      <c r="AT35" s="1199"/>
      <c r="AU35" s="1200"/>
    </row>
    <row r="36" spans="1:47" ht="12" customHeight="1">
      <c r="A36" s="582" t="s">
        <v>32</v>
      </c>
      <c r="B36" s="583"/>
      <c r="C36" s="584"/>
      <c r="D36" s="638"/>
      <c r="E36" s="639"/>
      <c r="F36" s="639"/>
      <c r="G36" s="639"/>
      <c r="H36" s="639"/>
      <c r="I36" s="639"/>
      <c r="J36" s="639"/>
      <c r="K36" s="639"/>
      <c r="L36" s="639"/>
      <c r="M36" s="639"/>
      <c r="N36" s="639"/>
      <c r="O36" s="639"/>
      <c r="P36" s="639"/>
      <c r="Q36" s="639"/>
      <c r="R36" s="639"/>
      <c r="S36" s="639"/>
      <c r="T36" s="639"/>
      <c r="U36" s="639"/>
      <c r="V36" s="639"/>
      <c r="W36" s="639"/>
      <c r="X36" s="640"/>
      <c r="Y36" s="582"/>
      <c r="Z36" s="583"/>
      <c r="AA36" s="584"/>
      <c r="AB36" s="623"/>
      <c r="AC36" s="624"/>
      <c r="AD36" s="624"/>
      <c r="AE36" s="624"/>
      <c r="AF36" s="624"/>
      <c r="AG36" s="624"/>
      <c r="AH36" s="624"/>
      <c r="AI36" s="624"/>
      <c r="AJ36" s="624"/>
      <c r="AK36" s="624"/>
      <c r="AL36" s="625"/>
      <c r="AM36" s="5"/>
      <c r="AN36" s="1215"/>
      <c r="AO36" s="1212"/>
      <c r="AP36" s="1212"/>
      <c r="AQ36" s="1213"/>
      <c r="AR36" s="1213"/>
      <c r="AS36" s="939"/>
      <c r="AT36" s="1201"/>
      <c r="AU36" s="1202"/>
    </row>
    <row r="37" spans="1:47" ht="12" customHeight="1">
      <c r="A37" s="579" t="s">
        <v>28</v>
      </c>
      <c r="B37" s="580"/>
      <c r="C37" s="581"/>
      <c r="D37" s="617" t="s">
        <v>65</v>
      </c>
      <c r="E37" s="618"/>
      <c r="F37" s="618"/>
      <c r="G37" s="618"/>
      <c r="H37" s="618"/>
      <c r="I37" s="618"/>
      <c r="J37" s="618"/>
      <c r="K37" s="618"/>
      <c r="L37" s="618"/>
      <c r="M37" s="618"/>
      <c r="N37" s="618"/>
      <c r="O37" s="618"/>
      <c r="P37" s="618"/>
      <c r="Q37" s="618"/>
      <c r="R37" s="618"/>
      <c r="S37" s="618"/>
      <c r="T37" s="618"/>
      <c r="U37" s="618"/>
      <c r="V37" s="618"/>
      <c r="W37" s="618"/>
      <c r="X37" s="619"/>
      <c r="Y37" s="579" t="s">
        <v>6</v>
      </c>
      <c r="Z37" s="580"/>
      <c r="AA37" s="581"/>
      <c r="AB37" s="620"/>
      <c r="AC37" s="621"/>
      <c r="AD37" s="621"/>
      <c r="AE37" s="621"/>
      <c r="AF37" s="621"/>
      <c r="AG37" s="621"/>
      <c r="AH37" s="621"/>
      <c r="AI37" s="621"/>
      <c r="AJ37" s="621"/>
      <c r="AK37" s="621"/>
      <c r="AL37" s="622"/>
      <c r="AM37" s="5"/>
      <c r="AN37" s="1214"/>
      <c r="AO37" s="1211"/>
      <c r="AP37" s="1211"/>
      <c r="AQ37" s="834"/>
      <c r="AR37" s="834"/>
      <c r="AS37" s="938"/>
      <c r="AT37" s="1203"/>
      <c r="AU37" s="1204"/>
    </row>
    <row r="38" spans="1:47" ht="12" customHeight="1">
      <c r="A38" s="614"/>
      <c r="B38" s="615"/>
      <c r="C38" s="616"/>
      <c r="D38" s="626"/>
      <c r="E38" s="627"/>
      <c r="F38" s="627"/>
      <c r="G38" s="627"/>
      <c r="H38" s="627"/>
      <c r="I38" s="627"/>
      <c r="J38" s="627"/>
      <c r="K38" s="627"/>
      <c r="L38" s="627"/>
      <c r="M38" s="627"/>
      <c r="N38" s="627"/>
      <c r="O38" s="627"/>
      <c r="P38" s="627"/>
      <c r="Q38" s="627"/>
      <c r="R38" s="627"/>
      <c r="S38" s="627"/>
      <c r="T38" s="627"/>
      <c r="U38" s="627"/>
      <c r="V38" s="627"/>
      <c r="W38" s="627"/>
      <c r="X38" s="628"/>
      <c r="Y38" s="582"/>
      <c r="Z38" s="583"/>
      <c r="AA38" s="584"/>
      <c r="AB38" s="623"/>
      <c r="AC38" s="624"/>
      <c r="AD38" s="624"/>
      <c r="AE38" s="624"/>
      <c r="AF38" s="624"/>
      <c r="AG38" s="624"/>
      <c r="AH38" s="624"/>
      <c r="AI38" s="624"/>
      <c r="AJ38" s="624"/>
      <c r="AK38" s="624"/>
      <c r="AL38" s="625"/>
      <c r="AM38" s="5"/>
      <c r="AN38" s="1215"/>
      <c r="AO38" s="1212"/>
      <c r="AP38" s="1212"/>
      <c r="AQ38" s="1213"/>
      <c r="AR38" s="1213"/>
      <c r="AS38" s="939"/>
      <c r="AT38" s="1205"/>
      <c r="AU38" s="1206"/>
    </row>
    <row r="39" spans="1:47" ht="12" customHeight="1">
      <c r="A39" s="614"/>
      <c r="B39" s="615"/>
      <c r="C39" s="616"/>
      <c r="D39" s="626"/>
      <c r="E39" s="627"/>
      <c r="F39" s="627"/>
      <c r="G39" s="627"/>
      <c r="H39" s="627"/>
      <c r="I39" s="627"/>
      <c r="J39" s="627"/>
      <c r="K39" s="627"/>
      <c r="L39" s="627"/>
      <c r="M39" s="627"/>
      <c r="N39" s="627"/>
      <c r="O39" s="627"/>
      <c r="P39" s="627"/>
      <c r="Q39" s="627"/>
      <c r="R39" s="627"/>
      <c r="S39" s="627"/>
      <c r="T39" s="627"/>
      <c r="U39" s="627"/>
      <c r="V39" s="627"/>
      <c r="W39" s="627"/>
      <c r="X39" s="628"/>
      <c r="Y39" s="579" t="s">
        <v>8</v>
      </c>
      <c r="Z39" s="580"/>
      <c r="AA39" s="581"/>
      <c r="AB39" s="620"/>
      <c r="AC39" s="621"/>
      <c r="AD39" s="621"/>
      <c r="AE39" s="621"/>
      <c r="AF39" s="621"/>
      <c r="AG39" s="621"/>
      <c r="AH39" s="621"/>
      <c r="AI39" s="621"/>
      <c r="AJ39" s="621"/>
      <c r="AK39" s="621"/>
      <c r="AL39" s="622"/>
      <c r="AM39" s="5"/>
      <c r="AN39" s="1232"/>
      <c r="AO39" s="1240"/>
      <c r="AP39" s="587"/>
      <c r="AQ39" s="604"/>
      <c r="AR39" s="604"/>
      <c r="AS39" s="938"/>
      <c r="AT39" s="1243"/>
      <c r="AU39" s="1245"/>
    </row>
    <row r="40" spans="1:47" ht="12" customHeight="1">
      <c r="A40" s="582"/>
      <c r="B40" s="583"/>
      <c r="C40" s="584"/>
      <c r="D40" s="629"/>
      <c r="E40" s="630"/>
      <c r="F40" s="630"/>
      <c r="G40" s="630"/>
      <c r="H40" s="630"/>
      <c r="I40" s="630"/>
      <c r="J40" s="630"/>
      <c r="K40" s="630"/>
      <c r="L40" s="630"/>
      <c r="M40" s="630"/>
      <c r="N40" s="630"/>
      <c r="O40" s="630"/>
      <c r="P40" s="630"/>
      <c r="Q40" s="630"/>
      <c r="R40" s="630"/>
      <c r="S40" s="630"/>
      <c r="T40" s="630"/>
      <c r="U40" s="630"/>
      <c r="V40" s="630"/>
      <c r="W40" s="630"/>
      <c r="X40" s="631"/>
      <c r="Y40" s="582"/>
      <c r="Z40" s="583"/>
      <c r="AA40" s="584"/>
      <c r="AB40" s="623"/>
      <c r="AC40" s="624"/>
      <c r="AD40" s="624"/>
      <c r="AE40" s="624"/>
      <c r="AF40" s="624"/>
      <c r="AG40" s="624"/>
      <c r="AH40" s="624"/>
      <c r="AI40" s="624"/>
      <c r="AJ40" s="624"/>
      <c r="AK40" s="624"/>
      <c r="AL40" s="625"/>
      <c r="AM40" s="5"/>
      <c r="AN40" s="566"/>
      <c r="AO40" s="1241"/>
      <c r="AP40" s="1242"/>
      <c r="AQ40" s="545"/>
      <c r="AR40" s="545"/>
      <c r="AS40" s="705"/>
      <c r="AT40" s="1244"/>
      <c r="AU40" s="1246"/>
    </row>
    <row r="41" spans="1:47" ht="12" customHeight="1">
      <c r="A41" s="9" t="s">
        <v>34</v>
      </c>
      <c r="AM41" s="5"/>
      <c r="AN41" s="1232"/>
      <c r="AO41" s="1240"/>
      <c r="AP41" s="587"/>
      <c r="AQ41" s="604"/>
      <c r="AR41" s="604"/>
      <c r="AS41" s="938"/>
      <c r="AT41" s="1243"/>
      <c r="AU41" s="1245"/>
    </row>
    <row r="42" spans="1:47" ht="12" customHeight="1">
      <c r="A42" s="557" t="s">
        <v>55</v>
      </c>
      <c r="B42" s="557"/>
      <c r="C42" s="557"/>
      <c r="D42" s="593"/>
      <c r="E42" s="594"/>
      <c r="F42" s="594"/>
      <c r="G42" s="594"/>
      <c r="H42" s="594"/>
      <c r="I42" s="594"/>
      <c r="J42" s="594"/>
      <c r="K42" s="595"/>
      <c r="L42" s="557" t="s">
        <v>15</v>
      </c>
      <c r="M42" s="557"/>
      <c r="N42" s="557"/>
      <c r="O42" s="573"/>
      <c r="P42" s="574"/>
      <c r="Q42" s="574"/>
      <c r="R42" s="575"/>
      <c r="S42" s="579" t="s">
        <v>16</v>
      </c>
      <c r="T42" s="580"/>
      <c r="U42" s="581"/>
      <c r="V42" s="713"/>
      <c r="W42" s="574"/>
      <c r="X42" s="574"/>
      <c r="Y42" s="575"/>
      <c r="Z42" s="579" t="s">
        <v>56</v>
      </c>
      <c r="AA42" s="580"/>
      <c r="AB42" s="581"/>
      <c r="AC42" s="573" t="s">
        <v>9</v>
      </c>
      <c r="AD42" s="574"/>
      <c r="AE42" s="574"/>
      <c r="AF42" s="575"/>
      <c r="AG42" s="579"/>
      <c r="AH42" s="580"/>
      <c r="AI42" s="580"/>
      <c r="AJ42" s="580"/>
      <c r="AK42" s="580"/>
      <c r="AL42" s="581"/>
      <c r="AM42" s="5"/>
      <c r="AN42" s="566"/>
      <c r="AO42" s="1241"/>
      <c r="AP42" s="1242"/>
      <c r="AQ42" s="545"/>
      <c r="AR42" s="545"/>
      <c r="AS42" s="705"/>
      <c r="AT42" s="1244"/>
      <c r="AU42" s="1246"/>
    </row>
    <row r="43" spans="1:47" ht="12" customHeight="1">
      <c r="A43" s="557"/>
      <c r="B43" s="557"/>
      <c r="C43" s="557"/>
      <c r="D43" s="596"/>
      <c r="E43" s="597"/>
      <c r="F43" s="597"/>
      <c r="G43" s="597"/>
      <c r="H43" s="597"/>
      <c r="I43" s="597"/>
      <c r="J43" s="597"/>
      <c r="K43" s="598"/>
      <c r="L43" s="557"/>
      <c r="M43" s="557"/>
      <c r="N43" s="557"/>
      <c r="O43" s="576"/>
      <c r="P43" s="577"/>
      <c r="Q43" s="577"/>
      <c r="R43" s="578"/>
      <c r="S43" s="582"/>
      <c r="T43" s="583"/>
      <c r="U43" s="584"/>
      <c r="V43" s="576"/>
      <c r="W43" s="577"/>
      <c r="X43" s="577"/>
      <c r="Y43" s="578"/>
      <c r="Z43" s="582"/>
      <c r="AA43" s="583"/>
      <c r="AB43" s="584"/>
      <c r="AC43" s="576"/>
      <c r="AD43" s="577"/>
      <c r="AE43" s="577"/>
      <c r="AF43" s="578"/>
      <c r="AG43" s="582"/>
      <c r="AH43" s="583"/>
      <c r="AI43" s="583"/>
      <c r="AJ43" s="583"/>
      <c r="AK43" s="583"/>
      <c r="AL43" s="584"/>
      <c r="AM43" s="5"/>
      <c r="AN43" s="1232"/>
      <c r="AO43" s="1240"/>
      <c r="AP43" s="587"/>
      <c r="AQ43" s="604"/>
      <c r="AR43" s="604"/>
      <c r="AS43" s="938"/>
      <c r="AT43" s="1243"/>
      <c r="AU43" s="1245"/>
    </row>
    <row r="44" spans="1:47" ht="12" customHeight="1">
      <c r="A44" s="557" t="s">
        <v>58</v>
      </c>
      <c r="B44" s="557"/>
      <c r="C44" s="557"/>
      <c r="D44" s="557"/>
      <c r="E44" s="557"/>
      <c r="F44" s="572" t="s">
        <v>59</v>
      </c>
      <c r="G44" s="572"/>
      <c r="H44" s="572"/>
      <c r="I44" s="572"/>
      <c r="J44" s="572"/>
      <c r="K44" s="572"/>
      <c r="L44" s="572"/>
      <c r="M44" s="572"/>
      <c r="N44" s="572"/>
      <c r="O44" s="572"/>
      <c r="P44" s="572"/>
      <c r="Q44" s="572"/>
      <c r="R44" s="572"/>
      <c r="S44" s="557" t="s">
        <v>60</v>
      </c>
      <c r="T44" s="558"/>
      <c r="U44" s="558"/>
      <c r="V44" s="558"/>
      <c r="W44" s="557" t="s">
        <v>61</v>
      </c>
      <c r="X44" s="558"/>
      <c r="Y44" s="558"/>
      <c r="Z44" s="558"/>
      <c r="AA44" s="557" t="s">
        <v>62</v>
      </c>
      <c r="AB44" s="558"/>
      <c r="AC44" s="558"/>
      <c r="AD44" s="558"/>
      <c r="AE44" s="557" t="s">
        <v>64</v>
      </c>
      <c r="AF44" s="557"/>
      <c r="AG44" s="557"/>
      <c r="AH44" s="559"/>
      <c r="AI44" s="560"/>
      <c r="AJ44" s="560"/>
      <c r="AK44" s="560"/>
      <c r="AL44" s="561"/>
      <c r="AN44" s="566"/>
      <c r="AO44" s="1241"/>
      <c r="AP44" s="1242"/>
      <c r="AQ44" s="545"/>
      <c r="AR44" s="545"/>
      <c r="AS44" s="705"/>
      <c r="AT44" s="1244"/>
      <c r="AU44" s="1246"/>
    </row>
    <row r="45" spans="1:47" ht="12" customHeight="1">
      <c r="A45" s="557"/>
      <c r="B45" s="557"/>
      <c r="C45" s="557"/>
      <c r="D45" s="557"/>
      <c r="E45" s="557"/>
      <c r="F45" s="572"/>
      <c r="G45" s="572"/>
      <c r="H45" s="572"/>
      <c r="I45" s="572"/>
      <c r="J45" s="572"/>
      <c r="K45" s="572"/>
      <c r="L45" s="572"/>
      <c r="M45" s="572"/>
      <c r="N45" s="572"/>
      <c r="O45" s="572"/>
      <c r="P45" s="572"/>
      <c r="Q45" s="572"/>
      <c r="R45" s="572"/>
      <c r="S45" s="557"/>
      <c r="T45" s="558"/>
      <c r="U45" s="558"/>
      <c r="V45" s="558"/>
      <c r="W45" s="557"/>
      <c r="X45" s="558"/>
      <c r="Y45" s="558"/>
      <c r="Z45" s="558"/>
      <c r="AA45" s="557"/>
      <c r="AB45" s="558"/>
      <c r="AC45" s="558"/>
      <c r="AD45" s="558"/>
      <c r="AE45" s="557"/>
      <c r="AF45" s="557"/>
      <c r="AG45" s="557"/>
      <c r="AH45" s="562"/>
      <c r="AI45" s="563"/>
      <c r="AJ45" s="563"/>
      <c r="AK45" s="563"/>
      <c r="AL45" s="564"/>
      <c r="AN45" s="1232"/>
      <c r="AO45" s="1240"/>
      <c r="AP45" s="587"/>
      <c r="AQ45" s="604"/>
      <c r="AR45" s="604"/>
      <c r="AS45" s="938"/>
      <c r="AT45" s="1243"/>
      <c r="AU45" s="1245"/>
    </row>
    <row r="46" spans="34:47" ht="12" customHeight="1">
      <c r="AH46" s="549">
        <v>240411</v>
      </c>
      <c r="AI46" s="549"/>
      <c r="AJ46" s="549"/>
      <c r="AK46" s="549"/>
      <c r="AL46" s="549"/>
      <c r="AN46" s="661"/>
      <c r="AO46" s="1247"/>
      <c r="AP46" s="1248"/>
      <c r="AQ46" s="546"/>
      <c r="AR46" s="546"/>
      <c r="AS46" s="939"/>
      <c r="AT46" s="1249"/>
      <c r="AU46" s="1250"/>
    </row>
    <row r="47" spans="1:46" ht="12.75" customHeight="1">
      <c r="A47" s="540" t="s">
        <v>105</v>
      </c>
      <c r="B47" s="540"/>
      <c r="C47" s="540"/>
      <c r="D47" s="540"/>
      <c r="E47" s="540"/>
      <c r="F47" s="540"/>
      <c r="G47" s="540"/>
      <c r="H47" s="540"/>
      <c r="I47" s="540"/>
      <c r="J47" s="540"/>
      <c r="K47" s="540"/>
      <c r="L47" s="540"/>
      <c r="M47" s="540"/>
      <c r="N47" s="540"/>
      <c r="O47" s="540"/>
      <c r="P47" s="540"/>
      <c r="Q47" s="540"/>
      <c r="R47" s="540"/>
      <c r="S47" s="540"/>
      <c r="T47" s="540"/>
      <c r="U47" s="540"/>
      <c r="V47" s="540"/>
      <c r="W47" s="540"/>
      <c r="X47" s="540"/>
      <c r="Y47" s="540"/>
      <c r="Z47" s="540"/>
      <c r="AA47" s="540"/>
      <c r="AB47" s="540"/>
      <c r="AC47" s="540"/>
      <c r="AD47" s="540"/>
      <c r="AE47" s="540"/>
      <c r="AF47" s="540"/>
      <c r="AG47" s="540"/>
      <c r="AH47" s="540"/>
      <c r="AI47" s="540"/>
      <c r="AJ47" s="540"/>
      <c r="AK47" s="540"/>
      <c r="AL47" s="540"/>
      <c r="AN47" s="55" t="s">
        <v>623</v>
      </c>
      <c r="AO47" s="324"/>
      <c r="AP47" s="324"/>
      <c r="AQ47" s="325"/>
      <c r="AR47" s="325"/>
      <c r="AS47" s="327"/>
      <c r="AT47" s="315"/>
    </row>
    <row r="48" ht="13.5">
      <c r="AN48" s="55"/>
    </row>
  </sheetData>
  <sheetProtection sheet="1" objects="1" scenarios="1"/>
  <mergeCells count="216">
    <mergeCell ref="AT43:AT44"/>
    <mergeCell ref="AU43:AU44"/>
    <mergeCell ref="AN45:AN46"/>
    <mergeCell ref="AO45:AO46"/>
    <mergeCell ref="AP45:AP46"/>
    <mergeCell ref="AQ45:AQ46"/>
    <mergeCell ref="AR45:AR46"/>
    <mergeCell ref="AS45:AS46"/>
    <mergeCell ref="AT45:AT46"/>
    <mergeCell ref="AU45:AU46"/>
    <mergeCell ref="AN43:AN44"/>
    <mergeCell ref="AO43:AO44"/>
    <mergeCell ref="AP43:AP44"/>
    <mergeCell ref="AQ43:AQ44"/>
    <mergeCell ref="AR43:AR44"/>
    <mergeCell ref="AS43:AS44"/>
    <mergeCell ref="AT39:AT40"/>
    <mergeCell ref="AU39:AU40"/>
    <mergeCell ref="AN41:AN42"/>
    <mergeCell ref="AO41:AO42"/>
    <mergeCell ref="AP41:AP42"/>
    <mergeCell ref="AQ41:AQ42"/>
    <mergeCell ref="AR41:AR42"/>
    <mergeCell ref="AS41:AS42"/>
    <mergeCell ref="AT41:AT42"/>
    <mergeCell ref="AU41:AU42"/>
    <mergeCell ref="AP37:AP38"/>
    <mergeCell ref="AQ37:AQ38"/>
    <mergeCell ref="AR37:AR38"/>
    <mergeCell ref="AS37:AS38"/>
    <mergeCell ref="AN39:AN40"/>
    <mergeCell ref="AO39:AO40"/>
    <mergeCell ref="AP39:AP40"/>
    <mergeCell ref="AQ39:AQ40"/>
    <mergeCell ref="AR39:AR40"/>
    <mergeCell ref="AS39:AS40"/>
    <mergeCell ref="AS33:AS34"/>
    <mergeCell ref="AT33:AU34"/>
    <mergeCell ref="AR31:AR32"/>
    <mergeCell ref="AS31:AS32"/>
    <mergeCell ref="AN35:AN36"/>
    <mergeCell ref="AO35:AO36"/>
    <mergeCell ref="AP35:AP36"/>
    <mergeCell ref="AQ35:AQ36"/>
    <mergeCell ref="AR35:AR36"/>
    <mergeCell ref="AS35:AS36"/>
    <mergeCell ref="AO29:AO30"/>
    <mergeCell ref="AP29:AP30"/>
    <mergeCell ref="AQ29:AQ30"/>
    <mergeCell ref="AR29:AR30"/>
    <mergeCell ref="AS29:AS30"/>
    <mergeCell ref="AN33:AN34"/>
    <mergeCell ref="AO33:AO34"/>
    <mergeCell ref="AP33:AP34"/>
    <mergeCell ref="AQ33:AQ34"/>
    <mergeCell ref="AR33:AR34"/>
    <mergeCell ref="AN25:AN26"/>
    <mergeCell ref="AO25:AO26"/>
    <mergeCell ref="AP25:AP26"/>
    <mergeCell ref="AQ25:AQ26"/>
    <mergeCell ref="AR25:AR26"/>
    <mergeCell ref="AS25:AS26"/>
    <mergeCell ref="AN27:AN28"/>
    <mergeCell ref="AH46:AL46"/>
    <mergeCell ref="AN37:AN38"/>
    <mergeCell ref="AO37:AO38"/>
    <mergeCell ref="AU23:AU24"/>
    <mergeCell ref="AQ23:AQ24"/>
    <mergeCell ref="AR23:AR24"/>
    <mergeCell ref="AS23:AS24"/>
    <mergeCell ref="AT23:AT24"/>
    <mergeCell ref="AH44:AL45"/>
    <mergeCell ref="A47:AL47"/>
    <mergeCell ref="A44:E45"/>
    <mergeCell ref="F44:R45"/>
    <mergeCell ref="S44:S45"/>
    <mergeCell ref="T44:V45"/>
    <mergeCell ref="W44:W45"/>
    <mergeCell ref="X44:Z45"/>
    <mergeCell ref="AA44:AA45"/>
    <mergeCell ref="AB44:AD45"/>
    <mergeCell ref="AE44:AG45"/>
    <mergeCell ref="Z42:AB43"/>
    <mergeCell ref="AC42:AF43"/>
    <mergeCell ref="AG42:AL43"/>
    <mergeCell ref="A42:C43"/>
    <mergeCell ref="D42:K43"/>
    <mergeCell ref="L42:N43"/>
    <mergeCell ref="O42:R43"/>
    <mergeCell ref="S42:U43"/>
    <mergeCell ref="V42:Y43"/>
    <mergeCell ref="D38:X40"/>
    <mergeCell ref="Y39:AA40"/>
    <mergeCell ref="AB39:AL40"/>
    <mergeCell ref="A37:C40"/>
    <mergeCell ref="D37:X37"/>
    <mergeCell ref="Y37:AA38"/>
    <mergeCell ref="AB37:AL38"/>
    <mergeCell ref="AB32:AL33"/>
    <mergeCell ref="AB30:AL31"/>
    <mergeCell ref="A35:C35"/>
    <mergeCell ref="D35:X36"/>
    <mergeCell ref="Y35:AA36"/>
    <mergeCell ref="AB35:AL36"/>
    <mergeCell ref="A36:C36"/>
    <mergeCell ref="A32:C33"/>
    <mergeCell ref="D32:X33"/>
    <mergeCell ref="Y32:AA33"/>
    <mergeCell ref="AG25:AH25"/>
    <mergeCell ref="A28:C31"/>
    <mergeCell ref="D28:X28"/>
    <mergeCell ref="Y28:AA29"/>
    <mergeCell ref="AB28:AL29"/>
    <mergeCell ref="D29:X31"/>
    <mergeCell ref="Y30:AA31"/>
    <mergeCell ref="AS21:AS22"/>
    <mergeCell ref="AJ25:AK25"/>
    <mergeCell ref="AN23:AN24"/>
    <mergeCell ref="AO23:AO24"/>
    <mergeCell ref="AP23:AP24"/>
    <mergeCell ref="A26:C27"/>
    <mergeCell ref="D26:X27"/>
    <mergeCell ref="Y26:AA27"/>
    <mergeCell ref="AB26:AL27"/>
    <mergeCell ref="AC25:AE25"/>
    <mergeCell ref="AR17:AR18"/>
    <mergeCell ref="AQ15:AQ16"/>
    <mergeCell ref="AN21:AN22"/>
    <mergeCell ref="AO21:AO22"/>
    <mergeCell ref="AP21:AP22"/>
    <mergeCell ref="AQ21:AQ22"/>
    <mergeCell ref="AR21:AR22"/>
    <mergeCell ref="AO19:AO20"/>
    <mergeCell ref="AP19:AP20"/>
    <mergeCell ref="AR15:AR16"/>
    <mergeCell ref="AS15:AS16"/>
    <mergeCell ref="AS17:AS18"/>
    <mergeCell ref="AN13:AN14"/>
    <mergeCell ref="AN17:AN18"/>
    <mergeCell ref="AO17:AO18"/>
    <mergeCell ref="AP17:AP18"/>
    <mergeCell ref="AQ17:AQ18"/>
    <mergeCell ref="AS13:AS14"/>
    <mergeCell ref="AN15:AN16"/>
    <mergeCell ref="AO15:AO16"/>
    <mergeCell ref="AS9:AS10"/>
    <mergeCell ref="AO13:AO14"/>
    <mergeCell ref="AP13:AP14"/>
    <mergeCell ref="AQ13:AQ14"/>
    <mergeCell ref="AR13:AR14"/>
    <mergeCell ref="AN12:AS12"/>
    <mergeCell ref="AP15:AP16"/>
    <mergeCell ref="AN9:AN10"/>
    <mergeCell ref="AO9:AO10"/>
    <mergeCell ref="AP9:AP10"/>
    <mergeCell ref="AR9:AR10"/>
    <mergeCell ref="AN7:AN8"/>
    <mergeCell ref="AO7:AO8"/>
    <mergeCell ref="AP7:AP8"/>
    <mergeCell ref="AQ7:AQ8"/>
    <mergeCell ref="AR7:AR8"/>
    <mergeCell ref="AN5:AN6"/>
    <mergeCell ref="AO5:AO6"/>
    <mergeCell ref="AQ5:AQ6"/>
    <mergeCell ref="AR5:AR6"/>
    <mergeCell ref="AS5:AS6"/>
    <mergeCell ref="B8:AK8"/>
    <mergeCell ref="AK3:AL3"/>
    <mergeCell ref="AT7:AU8"/>
    <mergeCell ref="AQ9:AQ10"/>
    <mergeCell ref="AQ2:AQ4"/>
    <mergeCell ref="AR2:AR4"/>
    <mergeCell ref="AS2:AS4"/>
    <mergeCell ref="AT5:AU6"/>
    <mergeCell ref="AT2:AU4"/>
    <mergeCell ref="AS7:AS8"/>
    <mergeCell ref="AT9:AU10"/>
    <mergeCell ref="AN1:AS1"/>
    <mergeCell ref="AP2:AP4"/>
    <mergeCell ref="AP5:AP6"/>
    <mergeCell ref="L2:AB3"/>
    <mergeCell ref="AE2:AF3"/>
    <mergeCell ref="AG2:AJ2"/>
    <mergeCell ref="AK2:AL2"/>
    <mergeCell ref="AN2:AN4"/>
    <mergeCell ref="AO2:AO4"/>
    <mergeCell ref="AG3:AJ3"/>
    <mergeCell ref="AN31:AN32"/>
    <mergeCell ref="AO31:AO32"/>
    <mergeCell ref="AP31:AP32"/>
    <mergeCell ref="AQ31:AQ32"/>
    <mergeCell ref="AN29:AN30"/>
    <mergeCell ref="AT17:AT18"/>
    <mergeCell ref="AQ19:AQ20"/>
    <mergeCell ref="AR19:AR20"/>
    <mergeCell ref="AS19:AS20"/>
    <mergeCell ref="AN19:AN20"/>
    <mergeCell ref="AT13:AU14"/>
    <mergeCell ref="AT37:AU38"/>
    <mergeCell ref="AT19:AT20"/>
    <mergeCell ref="AU19:AU20"/>
    <mergeCell ref="AT35:AU36"/>
    <mergeCell ref="AO27:AO28"/>
    <mergeCell ref="AP27:AP28"/>
    <mergeCell ref="AQ27:AQ28"/>
    <mergeCell ref="AR27:AR28"/>
    <mergeCell ref="AS27:AS28"/>
    <mergeCell ref="AT15:AU16"/>
    <mergeCell ref="AT21:AT22"/>
    <mergeCell ref="AU21:AU22"/>
    <mergeCell ref="AT27:AU28"/>
    <mergeCell ref="AT29:AU30"/>
    <mergeCell ref="AT31:AU32"/>
    <mergeCell ref="AU17:AU18"/>
    <mergeCell ref="AT25:AT26"/>
    <mergeCell ref="AU25:AU26"/>
  </mergeCells>
  <printOptions/>
  <pageMargins left="0.3937007874015748" right="0.3937007874015748" top="0.5905511811023623" bottom="0.5905511811023623" header="0.5118110236220472" footer="0.5118110236220472"/>
  <pageSetup horizontalDpi="300" verticalDpi="300" orientation="landscape" paperSize="9" scale="92" r:id="rId1"/>
</worksheet>
</file>

<file path=xl/worksheets/sheet15.xml><?xml version="1.0" encoding="utf-8"?>
<worksheet xmlns="http://schemas.openxmlformats.org/spreadsheetml/2006/main" xmlns:r="http://schemas.openxmlformats.org/officeDocument/2006/relationships">
  <dimension ref="A1:AU53"/>
  <sheetViews>
    <sheetView view="pageBreakPreview" zoomScaleSheetLayoutView="100" zoomScalePageLayoutView="0" workbookViewId="0" topLeftCell="A1">
      <selection activeCell="L2" sqref="L2:AB3"/>
    </sheetView>
  </sheetViews>
  <sheetFormatPr defaultColWidth="9.00390625" defaultRowHeight="13.5"/>
  <cols>
    <col min="1" max="1" width="1.875" style="1" customWidth="1"/>
    <col min="2" max="38" width="1.875" style="2" customWidth="1"/>
    <col min="39" max="39" width="3.00390625" style="4" customWidth="1"/>
    <col min="40" max="40" width="26.625" style="0" customWidth="1"/>
    <col min="41" max="42" width="5.625" style="0" customWidth="1"/>
    <col min="43" max="44" width="5.875" style="0" bestFit="1" customWidth="1"/>
    <col min="45" max="45" width="8.25390625" style="0" customWidth="1"/>
    <col min="46" max="47" width="10.625" style="0" customWidth="1"/>
  </cols>
  <sheetData>
    <row r="1" spans="1:47" ht="14.25" thickBot="1">
      <c r="A1" s="18" t="s">
        <v>18</v>
      </c>
      <c r="N1" s="8"/>
      <c r="AE1" s="7" t="s">
        <v>19</v>
      </c>
      <c r="AF1" s="7"/>
      <c r="AG1" s="7"/>
      <c r="AH1" s="7"/>
      <c r="AI1" s="7"/>
      <c r="AJ1" s="7"/>
      <c r="AK1" s="7"/>
      <c r="AL1" s="7"/>
      <c r="AN1" s="1273" t="s">
        <v>238</v>
      </c>
      <c r="AO1" s="1274"/>
      <c r="AP1" s="1274"/>
      <c r="AQ1" s="1274"/>
      <c r="AR1" s="1274"/>
      <c r="AS1" s="1275"/>
      <c r="AT1" s="208"/>
      <c r="AU1" s="19" t="s">
        <v>997</v>
      </c>
    </row>
    <row r="2" spans="1:47" ht="17.25" customHeight="1" thickTop="1">
      <c r="A2" s="3"/>
      <c r="L2" s="677" t="s">
        <v>63</v>
      </c>
      <c r="M2" s="678"/>
      <c r="N2" s="678"/>
      <c r="O2" s="678"/>
      <c r="P2" s="678"/>
      <c r="Q2" s="678"/>
      <c r="R2" s="678"/>
      <c r="S2" s="678"/>
      <c r="T2" s="678"/>
      <c r="U2" s="678"/>
      <c r="V2" s="678"/>
      <c r="W2" s="678"/>
      <c r="X2" s="678"/>
      <c r="Y2" s="678"/>
      <c r="Z2" s="678"/>
      <c r="AA2" s="678"/>
      <c r="AB2" s="679"/>
      <c r="AE2" s="673" t="s">
        <v>13</v>
      </c>
      <c r="AF2" s="673"/>
      <c r="AG2" s="670"/>
      <c r="AH2" s="670"/>
      <c r="AI2" s="670"/>
      <c r="AJ2" s="671"/>
      <c r="AK2" s="683" t="s">
        <v>20</v>
      </c>
      <c r="AL2" s="684"/>
      <c r="AN2" s="689" t="s">
        <v>22</v>
      </c>
      <c r="AO2" s="692" t="s">
        <v>628</v>
      </c>
      <c r="AP2" s="692" t="s">
        <v>629</v>
      </c>
      <c r="AQ2" s="695" t="s">
        <v>10</v>
      </c>
      <c r="AR2" s="695" t="s">
        <v>11</v>
      </c>
      <c r="AS2" s="695" t="s">
        <v>12</v>
      </c>
      <c r="AT2" s="1079" t="s">
        <v>744</v>
      </c>
      <c r="AU2" s="699"/>
    </row>
    <row r="3" spans="1:47" ht="17.25" customHeight="1" thickBot="1">
      <c r="A3" s="3"/>
      <c r="L3" s="680"/>
      <c r="M3" s="681"/>
      <c r="N3" s="681"/>
      <c r="O3" s="681"/>
      <c r="P3" s="681"/>
      <c r="Q3" s="681"/>
      <c r="R3" s="681"/>
      <c r="S3" s="681"/>
      <c r="T3" s="681"/>
      <c r="U3" s="681"/>
      <c r="V3" s="681"/>
      <c r="W3" s="681"/>
      <c r="X3" s="681"/>
      <c r="Y3" s="681"/>
      <c r="Z3" s="681"/>
      <c r="AA3" s="681"/>
      <c r="AB3" s="682"/>
      <c r="AE3" s="673"/>
      <c r="AF3" s="673"/>
      <c r="AG3" s="670"/>
      <c r="AH3" s="670"/>
      <c r="AI3" s="670"/>
      <c r="AJ3" s="671"/>
      <c r="AK3" s="672" t="s">
        <v>14</v>
      </c>
      <c r="AL3" s="673"/>
      <c r="AN3" s="690"/>
      <c r="AO3" s="693"/>
      <c r="AP3" s="693"/>
      <c r="AQ3" s="696"/>
      <c r="AR3" s="696"/>
      <c r="AS3" s="696"/>
      <c r="AT3" s="700"/>
      <c r="AU3" s="701"/>
    </row>
    <row r="4" spans="40:47" ht="14.25" customHeight="1" thickTop="1">
      <c r="AN4" s="691"/>
      <c r="AO4" s="694"/>
      <c r="AP4" s="694"/>
      <c r="AQ4" s="697"/>
      <c r="AR4" s="697"/>
      <c r="AS4" s="697"/>
      <c r="AT4" s="702"/>
      <c r="AU4" s="703"/>
    </row>
    <row r="5" spans="2:47" ht="12" customHeight="1">
      <c r="B5" s="7" t="s">
        <v>173</v>
      </c>
      <c r="AN5" s="1214" t="s">
        <v>189</v>
      </c>
      <c r="AO5" s="1262">
        <v>900</v>
      </c>
      <c r="AP5" s="1262" t="s">
        <v>46</v>
      </c>
      <c r="AQ5" s="1265" t="s">
        <v>978</v>
      </c>
      <c r="AR5" s="1265"/>
      <c r="AS5" s="938"/>
      <c r="AT5" s="1269" t="s">
        <v>426</v>
      </c>
      <c r="AU5" s="1270"/>
    </row>
    <row r="6" spans="2:47" ht="12" customHeight="1">
      <c r="B6" s="7" t="s">
        <v>369</v>
      </c>
      <c r="AN6" s="1261"/>
      <c r="AO6" s="1263"/>
      <c r="AP6" s="1263"/>
      <c r="AQ6" s="1266"/>
      <c r="AR6" s="1266"/>
      <c r="AS6" s="1268"/>
      <c r="AT6" s="1271"/>
      <c r="AU6" s="1272"/>
    </row>
    <row r="7" spans="2:47" ht="12" customHeight="1">
      <c r="B7" s="7"/>
      <c r="AM7" s="10"/>
      <c r="AN7" s="1261"/>
      <c r="AO7" s="1263"/>
      <c r="AP7" s="1263"/>
      <c r="AQ7" s="1266"/>
      <c r="AR7" s="1266"/>
      <c r="AS7" s="1268"/>
      <c r="AT7" s="1257" t="s">
        <v>395</v>
      </c>
      <c r="AU7" s="1258"/>
    </row>
    <row r="8" spans="2:47" ht="12" customHeight="1">
      <c r="B8" s="666" t="s">
        <v>21</v>
      </c>
      <c r="C8" s="667"/>
      <c r="D8" s="667"/>
      <c r="E8" s="667"/>
      <c r="F8" s="667"/>
      <c r="G8" s="667"/>
      <c r="H8" s="667"/>
      <c r="I8" s="667"/>
      <c r="J8" s="667"/>
      <c r="K8" s="667"/>
      <c r="L8" s="667"/>
      <c r="M8" s="667"/>
      <c r="N8" s="667"/>
      <c r="O8" s="667"/>
      <c r="P8" s="667"/>
      <c r="Q8" s="667"/>
      <c r="R8" s="667"/>
      <c r="S8" s="667"/>
      <c r="T8" s="667"/>
      <c r="U8" s="667"/>
      <c r="V8" s="667"/>
      <c r="W8" s="667"/>
      <c r="X8" s="667"/>
      <c r="Y8" s="667"/>
      <c r="Z8" s="667"/>
      <c r="AA8" s="667"/>
      <c r="AB8" s="667"/>
      <c r="AC8" s="667"/>
      <c r="AD8" s="667"/>
      <c r="AE8" s="667"/>
      <c r="AF8" s="667"/>
      <c r="AG8" s="667"/>
      <c r="AH8" s="667"/>
      <c r="AI8" s="667"/>
      <c r="AJ8" s="667"/>
      <c r="AK8" s="668"/>
      <c r="AN8" s="1215"/>
      <c r="AO8" s="1264"/>
      <c r="AP8" s="1264"/>
      <c r="AQ8" s="1267"/>
      <c r="AR8" s="1267"/>
      <c r="AS8" s="939"/>
      <c r="AT8" s="1259"/>
      <c r="AU8" s="1260"/>
    </row>
    <row r="9" spans="2:47" ht="12" customHeight="1">
      <c r="B9" s="7" t="s">
        <v>621</v>
      </c>
      <c r="C9" s="119"/>
      <c r="AN9" s="1214" t="s">
        <v>392</v>
      </c>
      <c r="AO9" s="1262">
        <v>500</v>
      </c>
      <c r="AP9" s="1262" t="s">
        <v>46</v>
      </c>
      <c r="AQ9" s="1265" t="s">
        <v>979</v>
      </c>
      <c r="AR9" s="1265"/>
      <c r="AS9" s="938"/>
      <c r="AT9" s="1253" t="s">
        <v>394</v>
      </c>
      <c r="AU9" s="1254"/>
    </row>
    <row r="10" spans="2:47" ht="12" customHeight="1">
      <c r="B10" s="7" t="s">
        <v>624</v>
      </c>
      <c r="C10" s="119"/>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N10" s="1261"/>
      <c r="AO10" s="1263"/>
      <c r="AP10" s="1263"/>
      <c r="AQ10" s="1266"/>
      <c r="AR10" s="1266"/>
      <c r="AS10" s="1268"/>
      <c r="AT10" s="1255"/>
      <c r="AU10" s="1256"/>
    </row>
    <row r="11" spans="2:47" ht="12" customHeight="1">
      <c r="B11" s="7" t="s">
        <v>371</v>
      </c>
      <c r="C11" s="119"/>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N11" s="1261"/>
      <c r="AO11" s="1263"/>
      <c r="AP11" s="1263"/>
      <c r="AQ11" s="1266"/>
      <c r="AR11" s="1266"/>
      <c r="AS11" s="1268"/>
      <c r="AT11" s="1257" t="s">
        <v>395</v>
      </c>
      <c r="AU11" s="1258"/>
    </row>
    <row r="12" spans="2:47" ht="12" customHeight="1">
      <c r="B12" s="7" t="s">
        <v>49</v>
      </c>
      <c r="C12" s="119"/>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N12" s="1215"/>
      <c r="AO12" s="1264"/>
      <c r="AP12" s="1264"/>
      <c r="AQ12" s="1267"/>
      <c r="AR12" s="1267"/>
      <c r="AS12" s="939"/>
      <c r="AT12" s="1259"/>
      <c r="AU12" s="1260"/>
    </row>
    <row r="13" spans="2:47" ht="12" customHeight="1">
      <c r="B13" s="92" t="s">
        <v>454</v>
      </c>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N13" s="1214" t="s">
        <v>150</v>
      </c>
      <c r="AO13" s="1262">
        <v>1800</v>
      </c>
      <c r="AP13" s="1262">
        <f>INT(AO13*0.88)</f>
        <v>1584</v>
      </c>
      <c r="AQ13" s="1265" t="s">
        <v>980</v>
      </c>
      <c r="AR13" s="1265"/>
      <c r="AS13" s="938"/>
      <c r="AT13" s="1253" t="s">
        <v>803</v>
      </c>
      <c r="AU13" s="1254"/>
    </row>
    <row r="14" spans="2:47" ht="12" customHeight="1">
      <c r="B14" s="7" t="s">
        <v>988</v>
      </c>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N14" s="1261"/>
      <c r="AO14" s="1263"/>
      <c r="AP14" s="1263"/>
      <c r="AQ14" s="1266"/>
      <c r="AR14" s="1266"/>
      <c r="AS14" s="1268"/>
      <c r="AT14" s="1255"/>
      <c r="AU14" s="1256"/>
    </row>
    <row r="15" spans="2:47" ht="12" customHeight="1">
      <c r="B15" s="7" t="s">
        <v>35</v>
      </c>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N15" s="1261"/>
      <c r="AO15" s="1263"/>
      <c r="AP15" s="1263"/>
      <c r="AQ15" s="1266"/>
      <c r="AR15" s="1266"/>
      <c r="AS15" s="1268"/>
      <c r="AT15" s="1257" t="s">
        <v>395</v>
      </c>
      <c r="AU15" s="1258"/>
    </row>
    <row r="16" spans="2:47" ht="12" customHeight="1">
      <c r="B16" s="7" t="s">
        <v>325</v>
      </c>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N16" s="1215"/>
      <c r="AO16" s="1264"/>
      <c r="AP16" s="1264"/>
      <c r="AQ16" s="1267"/>
      <c r="AR16" s="1267"/>
      <c r="AS16" s="939"/>
      <c r="AT16" s="1259"/>
      <c r="AU16" s="1260"/>
    </row>
    <row r="17" spans="2:47" ht="12" customHeight="1">
      <c r="B17" s="7" t="s">
        <v>326</v>
      </c>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N17" s="1252" t="s">
        <v>239</v>
      </c>
      <c r="AO17" s="1252"/>
      <c r="AP17" s="1252"/>
      <c r="AQ17" s="1252"/>
      <c r="AR17" s="1252"/>
      <c r="AS17" s="1252"/>
      <c r="AT17" s="1252"/>
      <c r="AU17" s="1252"/>
    </row>
    <row r="18" spans="2:40" ht="12" customHeight="1">
      <c r="B18" s="7" t="s">
        <v>327</v>
      </c>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N18" s="55" t="s">
        <v>745</v>
      </c>
    </row>
    <row r="19" spans="2:40" ht="12" customHeight="1">
      <c r="B19" s="7" t="s">
        <v>437</v>
      </c>
      <c r="C19" s="16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N19" s="55" t="s">
        <v>623</v>
      </c>
    </row>
    <row r="20" spans="2:38" ht="12" customHeight="1">
      <c r="B20" s="7" t="s">
        <v>328</v>
      </c>
      <c r="C20" s="16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row>
    <row r="21" spans="2:38" ht="12" customHeight="1">
      <c r="B21" s="7" t="s">
        <v>370</v>
      </c>
      <c r="C21" s="16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row>
    <row r="22" spans="2:38" ht="12" customHeight="1">
      <c r="B22" s="309"/>
      <c r="C22" s="310"/>
      <c r="D22" s="311"/>
      <c r="E22" s="311"/>
      <c r="F22" s="311"/>
      <c r="G22" s="311"/>
      <c r="H22" s="311"/>
      <c r="I22" s="311"/>
      <c r="J22" s="311"/>
      <c r="K22" s="311"/>
      <c r="L22" s="311"/>
      <c r="M22" s="311"/>
      <c r="N22" s="5"/>
      <c r="O22" s="5"/>
      <c r="P22" s="5"/>
      <c r="Q22" s="5"/>
      <c r="R22" s="5"/>
      <c r="S22" s="5"/>
      <c r="T22" s="5"/>
      <c r="U22" s="5"/>
      <c r="V22" s="5"/>
      <c r="W22" s="5"/>
      <c r="X22" s="5"/>
      <c r="Y22" s="5"/>
      <c r="Z22" s="5"/>
      <c r="AA22" s="5"/>
      <c r="AB22" s="5"/>
      <c r="AC22" s="5"/>
      <c r="AD22" s="5"/>
      <c r="AE22" s="5"/>
      <c r="AF22" s="5"/>
      <c r="AG22" s="5"/>
      <c r="AH22" s="5"/>
      <c r="AI22" s="5"/>
      <c r="AJ22" s="5"/>
      <c r="AK22" s="5"/>
      <c r="AL22" s="5"/>
    </row>
    <row r="23" spans="2:38" ht="12" customHeight="1">
      <c r="B23" s="309"/>
      <c r="C23" s="310"/>
      <c r="D23" s="311"/>
      <c r="E23" s="311"/>
      <c r="F23" s="311"/>
      <c r="G23" s="311"/>
      <c r="H23" s="311"/>
      <c r="I23" s="311"/>
      <c r="J23" s="311"/>
      <c r="K23" s="311"/>
      <c r="L23" s="311"/>
      <c r="M23" s="311"/>
      <c r="N23" s="5"/>
      <c r="O23" s="5"/>
      <c r="P23" s="5"/>
      <c r="Q23" s="5"/>
      <c r="R23" s="5"/>
      <c r="S23" s="5"/>
      <c r="T23" s="5"/>
      <c r="U23" s="5"/>
      <c r="V23" s="5"/>
      <c r="W23" s="5"/>
      <c r="X23" s="5"/>
      <c r="Y23" s="5"/>
      <c r="Z23" s="5"/>
      <c r="AA23" s="5"/>
      <c r="AB23" s="5"/>
      <c r="AC23" s="5"/>
      <c r="AD23" s="5"/>
      <c r="AE23" s="5"/>
      <c r="AF23" s="5"/>
      <c r="AG23" s="5"/>
      <c r="AH23" s="5"/>
      <c r="AI23" s="5"/>
      <c r="AJ23" s="5"/>
      <c r="AK23" s="5"/>
      <c r="AL23" s="5"/>
    </row>
    <row r="24" spans="2:38" ht="12" customHeight="1">
      <c r="B24" s="7"/>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row>
    <row r="25" spans="1:38" ht="12" customHeight="1">
      <c r="A25" s="9" t="s">
        <v>742</v>
      </c>
      <c r="B25" s="1"/>
      <c r="C25" s="1"/>
      <c r="D25" s="1"/>
      <c r="E25" s="1"/>
      <c r="F25" s="1"/>
      <c r="G25" s="1"/>
      <c r="H25" s="1"/>
      <c r="Q25" s="15" t="s">
        <v>23</v>
      </c>
      <c r="R25" s="7"/>
      <c r="S25" s="7"/>
      <c r="T25" s="7"/>
      <c r="U25" s="7"/>
      <c r="V25" s="7"/>
      <c r="W25" s="7"/>
      <c r="X25" s="7"/>
      <c r="Y25" s="7"/>
      <c r="Z25" s="7"/>
      <c r="AA25" s="7"/>
      <c r="AB25" s="5"/>
      <c r="AC25" s="655"/>
      <c r="AD25" s="655"/>
      <c r="AE25" s="655"/>
      <c r="AF25" s="5" t="s">
        <v>24</v>
      </c>
      <c r="AG25" s="656"/>
      <c r="AH25" s="656"/>
      <c r="AI25" s="5" t="s">
        <v>25</v>
      </c>
      <c r="AJ25" s="656"/>
      <c r="AK25" s="656"/>
      <c r="AL25" s="5" t="s">
        <v>26</v>
      </c>
    </row>
    <row r="26" spans="1:39" ht="12" customHeight="1">
      <c r="A26" s="579" t="s">
        <v>27</v>
      </c>
      <c r="B26" s="580"/>
      <c r="C26" s="581"/>
      <c r="D26" s="635"/>
      <c r="E26" s="636"/>
      <c r="F26" s="636"/>
      <c r="G26" s="636"/>
      <c r="H26" s="636"/>
      <c r="I26" s="636"/>
      <c r="J26" s="636"/>
      <c r="K26" s="636"/>
      <c r="L26" s="636"/>
      <c r="M26" s="636"/>
      <c r="N26" s="636"/>
      <c r="O26" s="636"/>
      <c r="P26" s="636"/>
      <c r="Q26" s="636"/>
      <c r="R26" s="636"/>
      <c r="S26" s="636"/>
      <c r="T26" s="636"/>
      <c r="U26" s="636"/>
      <c r="V26" s="636"/>
      <c r="W26" s="636"/>
      <c r="X26" s="637"/>
      <c r="Y26" s="579" t="s">
        <v>30</v>
      </c>
      <c r="Z26" s="580"/>
      <c r="AA26" s="581"/>
      <c r="AB26" s="620"/>
      <c r="AC26" s="621"/>
      <c r="AD26" s="621"/>
      <c r="AE26" s="621"/>
      <c r="AF26" s="621"/>
      <c r="AG26" s="621"/>
      <c r="AH26" s="621"/>
      <c r="AI26" s="621"/>
      <c r="AJ26" s="621"/>
      <c r="AK26" s="621"/>
      <c r="AL26" s="622"/>
      <c r="AM26" s="5"/>
    </row>
    <row r="27" spans="1:39" ht="12" customHeight="1">
      <c r="A27" s="582"/>
      <c r="B27" s="583"/>
      <c r="C27" s="584"/>
      <c r="D27" s="638"/>
      <c r="E27" s="639"/>
      <c r="F27" s="639"/>
      <c r="G27" s="639"/>
      <c r="H27" s="639"/>
      <c r="I27" s="639"/>
      <c r="J27" s="639"/>
      <c r="K27" s="639"/>
      <c r="L27" s="639"/>
      <c r="M27" s="639"/>
      <c r="N27" s="639"/>
      <c r="O27" s="639"/>
      <c r="P27" s="639"/>
      <c r="Q27" s="639"/>
      <c r="R27" s="639"/>
      <c r="S27" s="639"/>
      <c r="T27" s="639"/>
      <c r="U27" s="639"/>
      <c r="V27" s="639"/>
      <c r="W27" s="639"/>
      <c r="X27" s="640"/>
      <c r="Y27" s="582"/>
      <c r="Z27" s="583"/>
      <c r="AA27" s="584"/>
      <c r="AB27" s="623"/>
      <c r="AC27" s="624"/>
      <c r="AD27" s="624"/>
      <c r="AE27" s="624"/>
      <c r="AF27" s="624"/>
      <c r="AG27" s="624"/>
      <c r="AH27" s="624"/>
      <c r="AI27" s="624"/>
      <c r="AJ27" s="624"/>
      <c r="AK27" s="624"/>
      <c r="AL27" s="625"/>
      <c r="AM27" s="5"/>
    </row>
    <row r="28" spans="1:39" ht="12" customHeight="1">
      <c r="A28" s="579" t="s">
        <v>28</v>
      </c>
      <c r="B28" s="580"/>
      <c r="C28" s="581"/>
      <c r="D28" s="617" t="s">
        <v>65</v>
      </c>
      <c r="E28" s="618"/>
      <c r="F28" s="618"/>
      <c r="G28" s="618"/>
      <c r="H28" s="618"/>
      <c r="I28" s="618"/>
      <c r="J28" s="618"/>
      <c r="K28" s="618"/>
      <c r="L28" s="618"/>
      <c r="M28" s="618"/>
      <c r="N28" s="618"/>
      <c r="O28" s="618"/>
      <c r="P28" s="618"/>
      <c r="Q28" s="618"/>
      <c r="R28" s="618"/>
      <c r="S28" s="618"/>
      <c r="T28" s="618"/>
      <c r="U28" s="618"/>
      <c r="V28" s="618"/>
      <c r="W28" s="618"/>
      <c r="X28" s="619"/>
      <c r="Y28" s="579" t="s">
        <v>29</v>
      </c>
      <c r="Z28" s="580"/>
      <c r="AA28" s="581"/>
      <c r="AB28" s="620"/>
      <c r="AC28" s="621"/>
      <c r="AD28" s="621"/>
      <c r="AE28" s="621"/>
      <c r="AF28" s="621"/>
      <c r="AG28" s="621"/>
      <c r="AH28" s="621"/>
      <c r="AI28" s="621"/>
      <c r="AJ28" s="621"/>
      <c r="AK28" s="621"/>
      <c r="AL28" s="622"/>
      <c r="AM28" s="5"/>
    </row>
    <row r="29" spans="1:39" ht="12" customHeight="1">
      <c r="A29" s="614"/>
      <c r="B29" s="615"/>
      <c r="C29" s="616"/>
      <c r="D29" s="626"/>
      <c r="E29" s="627"/>
      <c r="F29" s="627"/>
      <c r="G29" s="627"/>
      <c r="H29" s="627"/>
      <c r="I29" s="627"/>
      <c r="J29" s="627"/>
      <c r="K29" s="627"/>
      <c r="L29" s="627"/>
      <c r="M29" s="627"/>
      <c r="N29" s="627"/>
      <c r="O29" s="627"/>
      <c r="P29" s="627"/>
      <c r="Q29" s="627"/>
      <c r="R29" s="627"/>
      <c r="S29" s="627"/>
      <c r="T29" s="627"/>
      <c r="U29" s="627"/>
      <c r="V29" s="627"/>
      <c r="W29" s="627"/>
      <c r="X29" s="628"/>
      <c r="Y29" s="582"/>
      <c r="Z29" s="583"/>
      <c r="AA29" s="584"/>
      <c r="AB29" s="623"/>
      <c r="AC29" s="624"/>
      <c r="AD29" s="624"/>
      <c r="AE29" s="624"/>
      <c r="AF29" s="624"/>
      <c r="AG29" s="624"/>
      <c r="AH29" s="624"/>
      <c r="AI29" s="624"/>
      <c r="AJ29" s="624"/>
      <c r="AK29" s="624"/>
      <c r="AL29" s="625"/>
      <c r="AM29" s="5"/>
    </row>
    <row r="30" spans="1:39" ht="12" customHeight="1">
      <c r="A30" s="614"/>
      <c r="B30" s="615"/>
      <c r="C30" s="616"/>
      <c r="D30" s="626"/>
      <c r="E30" s="627"/>
      <c r="F30" s="627"/>
      <c r="G30" s="627"/>
      <c r="H30" s="627"/>
      <c r="I30" s="627"/>
      <c r="J30" s="627"/>
      <c r="K30" s="627"/>
      <c r="L30" s="627"/>
      <c r="M30" s="627"/>
      <c r="N30" s="627"/>
      <c r="O30" s="627"/>
      <c r="P30" s="627"/>
      <c r="Q30" s="627"/>
      <c r="R30" s="627"/>
      <c r="S30" s="627"/>
      <c r="T30" s="627"/>
      <c r="U30" s="627"/>
      <c r="V30" s="627"/>
      <c r="W30" s="627"/>
      <c r="X30" s="628"/>
      <c r="Y30" s="579" t="s">
        <v>6</v>
      </c>
      <c r="Z30" s="580"/>
      <c r="AA30" s="581"/>
      <c r="AB30" s="644"/>
      <c r="AC30" s="645"/>
      <c r="AD30" s="645"/>
      <c r="AE30" s="645"/>
      <c r="AF30" s="645"/>
      <c r="AG30" s="645"/>
      <c r="AH30" s="645"/>
      <c r="AI30" s="645"/>
      <c r="AJ30" s="645"/>
      <c r="AK30" s="645"/>
      <c r="AL30" s="646"/>
      <c r="AM30" s="5"/>
    </row>
    <row r="31" spans="1:39" ht="12" customHeight="1">
      <c r="A31" s="582"/>
      <c r="B31" s="583"/>
      <c r="C31" s="584"/>
      <c r="D31" s="629"/>
      <c r="E31" s="630"/>
      <c r="F31" s="630"/>
      <c r="G31" s="630"/>
      <c r="H31" s="630"/>
      <c r="I31" s="630"/>
      <c r="J31" s="630"/>
      <c r="K31" s="630"/>
      <c r="L31" s="630"/>
      <c r="M31" s="630"/>
      <c r="N31" s="630"/>
      <c r="O31" s="630"/>
      <c r="P31" s="630"/>
      <c r="Q31" s="630"/>
      <c r="R31" s="630"/>
      <c r="S31" s="630"/>
      <c r="T31" s="630"/>
      <c r="U31" s="630"/>
      <c r="V31" s="630"/>
      <c r="W31" s="630"/>
      <c r="X31" s="631"/>
      <c r="Y31" s="582"/>
      <c r="Z31" s="583"/>
      <c r="AA31" s="584"/>
      <c r="AB31" s="647"/>
      <c r="AC31" s="648"/>
      <c r="AD31" s="648"/>
      <c r="AE31" s="648"/>
      <c r="AF31" s="648"/>
      <c r="AG31" s="648"/>
      <c r="AH31" s="648"/>
      <c r="AI31" s="648"/>
      <c r="AJ31" s="648"/>
      <c r="AK31" s="648"/>
      <c r="AL31" s="649"/>
      <c r="AM31" s="5"/>
    </row>
    <row r="32" spans="1:39" ht="12" customHeight="1">
      <c r="A32" s="579" t="s">
        <v>7</v>
      </c>
      <c r="B32" s="580"/>
      <c r="C32" s="581"/>
      <c r="D32" s="620"/>
      <c r="E32" s="621"/>
      <c r="F32" s="621"/>
      <c r="G32" s="621"/>
      <c r="H32" s="621"/>
      <c r="I32" s="621"/>
      <c r="J32" s="621"/>
      <c r="K32" s="621"/>
      <c r="L32" s="621"/>
      <c r="M32" s="621"/>
      <c r="N32" s="621"/>
      <c r="O32" s="621"/>
      <c r="P32" s="621"/>
      <c r="Q32" s="621"/>
      <c r="R32" s="621"/>
      <c r="S32" s="621"/>
      <c r="T32" s="621"/>
      <c r="U32" s="621"/>
      <c r="V32" s="621"/>
      <c r="W32" s="621"/>
      <c r="X32" s="622"/>
      <c r="Y32" s="579" t="s">
        <v>8</v>
      </c>
      <c r="Z32" s="580"/>
      <c r="AA32" s="581"/>
      <c r="AB32" s="644"/>
      <c r="AC32" s="645"/>
      <c r="AD32" s="645"/>
      <c r="AE32" s="645"/>
      <c r="AF32" s="645"/>
      <c r="AG32" s="645"/>
      <c r="AH32" s="645"/>
      <c r="AI32" s="645"/>
      <c r="AJ32" s="645"/>
      <c r="AK32" s="645"/>
      <c r="AL32" s="646"/>
      <c r="AM32" s="5"/>
    </row>
    <row r="33" spans="1:39" ht="12" customHeight="1">
      <c r="A33" s="582"/>
      <c r="B33" s="583"/>
      <c r="C33" s="584"/>
      <c r="D33" s="623"/>
      <c r="E33" s="624"/>
      <c r="F33" s="624"/>
      <c r="G33" s="624"/>
      <c r="H33" s="624"/>
      <c r="I33" s="624"/>
      <c r="J33" s="624"/>
      <c r="K33" s="624"/>
      <c r="L33" s="624"/>
      <c r="M33" s="624"/>
      <c r="N33" s="624"/>
      <c r="O33" s="624"/>
      <c r="P33" s="624"/>
      <c r="Q33" s="624"/>
      <c r="R33" s="624"/>
      <c r="S33" s="624"/>
      <c r="T33" s="624"/>
      <c r="U33" s="624"/>
      <c r="V33" s="624"/>
      <c r="W33" s="624"/>
      <c r="X33" s="625"/>
      <c r="Y33" s="582"/>
      <c r="Z33" s="583"/>
      <c r="AA33" s="584"/>
      <c r="AB33" s="647"/>
      <c r="AC33" s="648"/>
      <c r="AD33" s="648"/>
      <c r="AE33" s="648"/>
      <c r="AF33" s="648"/>
      <c r="AG33" s="648"/>
      <c r="AH33" s="648"/>
      <c r="AI33" s="648"/>
      <c r="AJ33" s="648"/>
      <c r="AK33" s="648"/>
      <c r="AL33" s="649"/>
      <c r="AM33" s="5"/>
    </row>
    <row r="34" spans="1:47" ht="12" customHeight="1">
      <c r="A34" s="7" t="s">
        <v>33</v>
      </c>
      <c r="B34" s="6"/>
      <c r="C34" s="6"/>
      <c r="D34" s="6"/>
      <c r="E34" s="6"/>
      <c r="F34" s="6"/>
      <c r="G34" s="6"/>
      <c r="H34" s="6"/>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1251" t="s">
        <v>972</v>
      </c>
      <c r="AO34" s="1251"/>
      <c r="AP34" s="1251"/>
      <c r="AQ34" s="1251"/>
      <c r="AR34" s="1251"/>
      <c r="AS34" s="1251"/>
      <c r="AT34" s="1251"/>
      <c r="AU34" s="1251"/>
    </row>
    <row r="35" spans="1:47" ht="12" customHeight="1">
      <c r="A35" s="579" t="s">
        <v>31</v>
      </c>
      <c r="B35" s="580"/>
      <c r="C35" s="581"/>
      <c r="D35" s="635"/>
      <c r="E35" s="636"/>
      <c r="F35" s="636"/>
      <c r="G35" s="636"/>
      <c r="H35" s="636"/>
      <c r="I35" s="636"/>
      <c r="J35" s="636"/>
      <c r="K35" s="636"/>
      <c r="L35" s="636"/>
      <c r="M35" s="636"/>
      <c r="N35" s="636"/>
      <c r="O35" s="636"/>
      <c r="P35" s="636"/>
      <c r="Q35" s="636"/>
      <c r="R35" s="636"/>
      <c r="S35" s="636"/>
      <c r="T35" s="636"/>
      <c r="U35" s="636"/>
      <c r="V35" s="636"/>
      <c r="W35" s="636"/>
      <c r="X35" s="637"/>
      <c r="Y35" s="579" t="s">
        <v>29</v>
      </c>
      <c r="Z35" s="580"/>
      <c r="AA35" s="581"/>
      <c r="AB35" s="620"/>
      <c r="AC35" s="621"/>
      <c r="AD35" s="621"/>
      <c r="AE35" s="621"/>
      <c r="AF35" s="621"/>
      <c r="AG35" s="621"/>
      <c r="AH35" s="621"/>
      <c r="AI35" s="621"/>
      <c r="AJ35" s="621"/>
      <c r="AK35" s="621"/>
      <c r="AL35" s="622"/>
      <c r="AM35" s="5"/>
      <c r="AN35" s="1251"/>
      <c r="AO35" s="1251"/>
      <c r="AP35" s="1251"/>
      <c r="AQ35" s="1251"/>
      <c r="AR35" s="1251"/>
      <c r="AS35" s="1251"/>
      <c r="AT35" s="1251"/>
      <c r="AU35" s="1251"/>
    </row>
    <row r="36" spans="1:47" ht="12" customHeight="1">
      <c r="A36" s="582" t="s">
        <v>32</v>
      </c>
      <c r="B36" s="583"/>
      <c r="C36" s="584"/>
      <c r="D36" s="638"/>
      <c r="E36" s="639"/>
      <c r="F36" s="639"/>
      <c r="G36" s="639"/>
      <c r="H36" s="639"/>
      <c r="I36" s="639"/>
      <c r="J36" s="639"/>
      <c r="K36" s="639"/>
      <c r="L36" s="639"/>
      <c r="M36" s="639"/>
      <c r="N36" s="639"/>
      <c r="O36" s="639"/>
      <c r="P36" s="639"/>
      <c r="Q36" s="639"/>
      <c r="R36" s="639"/>
      <c r="S36" s="639"/>
      <c r="T36" s="639"/>
      <c r="U36" s="639"/>
      <c r="V36" s="639"/>
      <c r="W36" s="639"/>
      <c r="X36" s="640"/>
      <c r="Y36" s="582"/>
      <c r="Z36" s="583"/>
      <c r="AA36" s="584"/>
      <c r="AB36" s="623"/>
      <c r="AC36" s="624"/>
      <c r="AD36" s="624"/>
      <c r="AE36" s="624"/>
      <c r="AF36" s="624"/>
      <c r="AG36" s="624"/>
      <c r="AH36" s="624"/>
      <c r="AI36" s="624"/>
      <c r="AJ36" s="624"/>
      <c r="AK36" s="624"/>
      <c r="AL36" s="625"/>
      <c r="AM36" s="5"/>
      <c r="AN36" s="1251"/>
      <c r="AO36" s="1251"/>
      <c r="AP36" s="1251"/>
      <c r="AQ36" s="1251"/>
      <c r="AR36" s="1251"/>
      <c r="AS36" s="1251"/>
      <c r="AT36" s="1251"/>
      <c r="AU36" s="1251"/>
    </row>
    <row r="37" spans="1:47" ht="12" customHeight="1">
      <c r="A37" s="579" t="s">
        <v>28</v>
      </c>
      <c r="B37" s="580"/>
      <c r="C37" s="581"/>
      <c r="D37" s="617" t="s">
        <v>65</v>
      </c>
      <c r="E37" s="618"/>
      <c r="F37" s="618"/>
      <c r="G37" s="618"/>
      <c r="H37" s="618"/>
      <c r="I37" s="618"/>
      <c r="J37" s="618"/>
      <c r="K37" s="618"/>
      <c r="L37" s="618"/>
      <c r="M37" s="618"/>
      <c r="N37" s="618"/>
      <c r="O37" s="618"/>
      <c r="P37" s="618"/>
      <c r="Q37" s="618"/>
      <c r="R37" s="618"/>
      <c r="S37" s="618"/>
      <c r="T37" s="618"/>
      <c r="U37" s="618"/>
      <c r="V37" s="618"/>
      <c r="W37" s="618"/>
      <c r="X37" s="619"/>
      <c r="Y37" s="579" t="s">
        <v>6</v>
      </c>
      <c r="Z37" s="580"/>
      <c r="AA37" s="581"/>
      <c r="AB37" s="620"/>
      <c r="AC37" s="621"/>
      <c r="AD37" s="621"/>
      <c r="AE37" s="621"/>
      <c r="AF37" s="621"/>
      <c r="AG37" s="621"/>
      <c r="AH37" s="621"/>
      <c r="AI37" s="621"/>
      <c r="AJ37" s="621"/>
      <c r="AK37" s="621"/>
      <c r="AL37" s="622"/>
      <c r="AM37" s="5"/>
      <c r="AN37" s="1251"/>
      <c r="AO37" s="1251"/>
      <c r="AP37" s="1251"/>
      <c r="AQ37" s="1251"/>
      <c r="AR37" s="1251"/>
      <c r="AS37" s="1251"/>
      <c r="AT37" s="1251"/>
      <c r="AU37" s="1251"/>
    </row>
    <row r="38" spans="1:47" ht="12" customHeight="1">
      <c r="A38" s="614"/>
      <c r="B38" s="615"/>
      <c r="C38" s="616"/>
      <c r="D38" s="626"/>
      <c r="E38" s="627"/>
      <c r="F38" s="627"/>
      <c r="G38" s="627"/>
      <c r="H38" s="627"/>
      <c r="I38" s="627"/>
      <c r="J38" s="627"/>
      <c r="K38" s="627"/>
      <c r="L38" s="627"/>
      <c r="M38" s="627"/>
      <c r="N38" s="627"/>
      <c r="O38" s="627"/>
      <c r="P38" s="627"/>
      <c r="Q38" s="627"/>
      <c r="R38" s="627"/>
      <c r="S38" s="627"/>
      <c r="T38" s="627"/>
      <c r="U38" s="627"/>
      <c r="V38" s="627"/>
      <c r="W38" s="627"/>
      <c r="X38" s="628"/>
      <c r="Y38" s="582"/>
      <c r="Z38" s="583"/>
      <c r="AA38" s="584"/>
      <c r="AB38" s="623"/>
      <c r="AC38" s="624"/>
      <c r="AD38" s="624"/>
      <c r="AE38" s="624"/>
      <c r="AF38" s="624"/>
      <c r="AG38" s="624"/>
      <c r="AH38" s="624"/>
      <c r="AI38" s="624"/>
      <c r="AJ38" s="624"/>
      <c r="AK38" s="624"/>
      <c r="AL38" s="625"/>
      <c r="AM38" s="5"/>
      <c r="AN38" s="1251"/>
      <c r="AO38" s="1251"/>
      <c r="AP38" s="1251"/>
      <c r="AQ38" s="1251"/>
      <c r="AR38" s="1251"/>
      <c r="AS38" s="1251"/>
      <c r="AT38" s="1251"/>
      <c r="AU38" s="1251"/>
    </row>
    <row r="39" spans="1:47" ht="12" customHeight="1">
      <c r="A39" s="614"/>
      <c r="B39" s="615"/>
      <c r="C39" s="616"/>
      <c r="D39" s="626"/>
      <c r="E39" s="627"/>
      <c r="F39" s="627"/>
      <c r="G39" s="627"/>
      <c r="H39" s="627"/>
      <c r="I39" s="627"/>
      <c r="J39" s="627"/>
      <c r="K39" s="627"/>
      <c r="L39" s="627"/>
      <c r="M39" s="627"/>
      <c r="N39" s="627"/>
      <c r="O39" s="627"/>
      <c r="P39" s="627"/>
      <c r="Q39" s="627"/>
      <c r="R39" s="627"/>
      <c r="S39" s="627"/>
      <c r="T39" s="627"/>
      <c r="U39" s="627"/>
      <c r="V39" s="627"/>
      <c r="W39" s="627"/>
      <c r="X39" s="628"/>
      <c r="Y39" s="579" t="s">
        <v>8</v>
      </c>
      <c r="Z39" s="580"/>
      <c r="AA39" s="581"/>
      <c r="AB39" s="620"/>
      <c r="AC39" s="621"/>
      <c r="AD39" s="621"/>
      <c r="AE39" s="621"/>
      <c r="AF39" s="621"/>
      <c r="AG39" s="621"/>
      <c r="AH39" s="621"/>
      <c r="AI39" s="621"/>
      <c r="AJ39" s="621"/>
      <c r="AK39" s="621"/>
      <c r="AL39" s="622"/>
      <c r="AM39" s="5"/>
      <c r="AN39" s="1251"/>
      <c r="AO39" s="1251"/>
      <c r="AP39" s="1251"/>
      <c r="AQ39" s="1251"/>
      <c r="AR39" s="1251"/>
      <c r="AS39" s="1251"/>
      <c r="AT39" s="1251"/>
      <c r="AU39" s="1251"/>
    </row>
    <row r="40" spans="1:47" ht="12" customHeight="1">
      <c r="A40" s="582"/>
      <c r="B40" s="583"/>
      <c r="C40" s="584"/>
      <c r="D40" s="629"/>
      <c r="E40" s="630"/>
      <c r="F40" s="630"/>
      <c r="G40" s="630"/>
      <c r="H40" s="630"/>
      <c r="I40" s="630"/>
      <c r="J40" s="630"/>
      <c r="K40" s="630"/>
      <c r="L40" s="630"/>
      <c r="M40" s="630"/>
      <c r="N40" s="630"/>
      <c r="O40" s="630"/>
      <c r="P40" s="630"/>
      <c r="Q40" s="630"/>
      <c r="R40" s="630"/>
      <c r="S40" s="630"/>
      <c r="T40" s="630"/>
      <c r="U40" s="630"/>
      <c r="V40" s="630"/>
      <c r="W40" s="630"/>
      <c r="X40" s="631"/>
      <c r="Y40" s="582"/>
      <c r="Z40" s="583"/>
      <c r="AA40" s="584"/>
      <c r="AB40" s="623"/>
      <c r="AC40" s="624"/>
      <c r="AD40" s="624"/>
      <c r="AE40" s="624"/>
      <c r="AF40" s="624"/>
      <c r="AG40" s="624"/>
      <c r="AH40" s="624"/>
      <c r="AI40" s="624"/>
      <c r="AJ40" s="624"/>
      <c r="AK40" s="624"/>
      <c r="AL40" s="625"/>
      <c r="AM40" s="5"/>
      <c r="AN40" s="1251"/>
      <c r="AO40" s="1251"/>
      <c r="AP40" s="1251"/>
      <c r="AQ40" s="1251"/>
      <c r="AR40" s="1251"/>
      <c r="AS40" s="1251"/>
      <c r="AT40" s="1251"/>
      <c r="AU40" s="1251"/>
    </row>
    <row r="41" spans="1:47" ht="12" customHeight="1">
      <c r="A41" s="9" t="s">
        <v>34</v>
      </c>
      <c r="AM41" s="5"/>
      <c r="AN41" s="1251"/>
      <c r="AO41" s="1251"/>
      <c r="AP41" s="1251"/>
      <c r="AQ41" s="1251"/>
      <c r="AR41" s="1251"/>
      <c r="AS41" s="1251"/>
      <c r="AT41" s="1251"/>
      <c r="AU41" s="1251"/>
    </row>
    <row r="42" spans="1:47" ht="12" customHeight="1">
      <c r="A42" s="557" t="s">
        <v>55</v>
      </c>
      <c r="B42" s="557"/>
      <c r="C42" s="557"/>
      <c r="D42" s="593"/>
      <c r="E42" s="594"/>
      <c r="F42" s="594"/>
      <c r="G42" s="594"/>
      <c r="H42" s="594"/>
      <c r="I42" s="594"/>
      <c r="J42" s="594"/>
      <c r="K42" s="595"/>
      <c r="L42" s="557" t="s">
        <v>15</v>
      </c>
      <c r="M42" s="557"/>
      <c r="N42" s="557"/>
      <c r="O42" s="573"/>
      <c r="P42" s="574"/>
      <c r="Q42" s="574"/>
      <c r="R42" s="575"/>
      <c r="S42" s="579" t="s">
        <v>16</v>
      </c>
      <c r="T42" s="580"/>
      <c r="U42" s="581"/>
      <c r="V42" s="573"/>
      <c r="W42" s="574"/>
      <c r="X42" s="574"/>
      <c r="Y42" s="575"/>
      <c r="Z42" s="579" t="s">
        <v>56</v>
      </c>
      <c r="AA42" s="580"/>
      <c r="AB42" s="581"/>
      <c r="AC42" s="573" t="s">
        <v>9</v>
      </c>
      <c r="AD42" s="574"/>
      <c r="AE42" s="574"/>
      <c r="AF42" s="575"/>
      <c r="AG42" s="579"/>
      <c r="AH42" s="580"/>
      <c r="AI42" s="580"/>
      <c r="AJ42" s="580"/>
      <c r="AK42" s="580"/>
      <c r="AL42" s="581"/>
      <c r="AM42" s="5"/>
      <c r="AN42" s="1251"/>
      <c r="AO42" s="1251"/>
      <c r="AP42" s="1251"/>
      <c r="AQ42" s="1251"/>
      <c r="AR42" s="1251"/>
      <c r="AS42" s="1251"/>
      <c r="AT42" s="1251"/>
      <c r="AU42" s="1251"/>
    </row>
    <row r="43" spans="1:47" ht="12" customHeight="1">
      <c r="A43" s="557"/>
      <c r="B43" s="557"/>
      <c r="C43" s="557"/>
      <c r="D43" s="596"/>
      <c r="E43" s="597"/>
      <c r="F43" s="597"/>
      <c r="G43" s="597"/>
      <c r="H43" s="597"/>
      <c r="I43" s="597"/>
      <c r="J43" s="597"/>
      <c r="K43" s="598"/>
      <c r="L43" s="557"/>
      <c r="M43" s="557"/>
      <c r="N43" s="557"/>
      <c r="O43" s="576"/>
      <c r="P43" s="577"/>
      <c r="Q43" s="577"/>
      <c r="R43" s="578"/>
      <c r="S43" s="582"/>
      <c r="T43" s="583"/>
      <c r="U43" s="584"/>
      <c r="V43" s="576"/>
      <c r="W43" s="577"/>
      <c r="X43" s="577"/>
      <c r="Y43" s="578"/>
      <c r="Z43" s="582"/>
      <c r="AA43" s="583"/>
      <c r="AB43" s="584"/>
      <c r="AC43" s="576"/>
      <c r="AD43" s="577"/>
      <c r="AE43" s="577"/>
      <c r="AF43" s="578"/>
      <c r="AG43" s="582"/>
      <c r="AH43" s="583"/>
      <c r="AI43" s="583"/>
      <c r="AJ43" s="583"/>
      <c r="AK43" s="583"/>
      <c r="AL43" s="584"/>
      <c r="AM43" s="5"/>
      <c r="AN43" s="1251"/>
      <c r="AO43" s="1251"/>
      <c r="AP43" s="1251"/>
      <c r="AQ43" s="1251"/>
      <c r="AR43" s="1251"/>
      <c r="AS43" s="1251"/>
      <c r="AT43" s="1251"/>
      <c r="AU43" s="1251"/>
    </row>
    <row r="44" spans="1:47" ht="12" customHeight="1">
      <c r="A44" s="557" t="s">
        <v>58</v>
      </c>
      <c r="B44" s="557"/>
      <c r="C44" s="557"/>
      <c r="D44" s="557"/>
      <c r="E44" s="557"/>
      <c r="F44" s="572" t="s">
        <v>59</v>
      </c>
      <c r="G44" s="572"/>
      <c r="H44" s="572"/>
      <c r="I44" s="572"/>
      <c r="J44" s="572"/>
      <c r="K44" s="572"/>
      <c r="L44" s="572"/>
      <c r="M44" s="572"/>
      <c r="N44" s="572"/>
      <c r="O44" s="572"/>
      <c r="P44" s="572"/>
      <c r="Q44" s="572"/>
      <c r="R44" s="572"/>
      <c r="S44" s="557" t="s">
        <v>60</v>
      </c>
      <c r="T44" s="558"/>
      <c r="U44" s="558"/>
      <c r="V44" s="558"/>
      <c r="W44" s="557" t="s">
        <v>61</v>
      </c>
      <c r="X44" s="558"/>
      <c r="Y44" s="558"/>
      <c r="Z44" s="558"/>
      <c r="AA44" s="557" t="s">
        <v>62</v>
      </c>
      <c r="AB44" s="558"/>
      <c r="AC44" s="558"/>
      <c r="AD44" s="558"/>
      <c r="AE44" s="557" t="s">
        <v>64</v>
      </c>
      <c r="AF44" s="557"/>
      <c r="AG44" s="557"/>
      <c r="AH44" s="559"/>
      <c r="AI44" s="560"/>
      <c r="AJ44" s="560"/>
      <c r="AK44" s="560"/>
      <c r="AL44" s="561"/>
      <c r="AN44" s="1251"/>
      <c r="AO44" s="1251"/>
      <c r="AP44" s="1251"/>
      <c r="AQ44" s="1251"/>
      <c r="AR44" s="1251"/>
      <c r="AS44" s="1251"/>
      <c r="AT44" s="1251"/>
      <c r="AU44" s="1251"/>
    </row>
    <row r="45" spans="1:47" ht="12" customHeight="1">
      <c r="A45" s="557"/>
      <c r="B45" s="557"/>
      <c r="C45" s="557"/>
      <c r="D45" s="557"/>
      <c r="E45" s="557"/>
      <c r="F45" s="572"/>
      <c r="G45" s="572"/>
      <c r="H45" s="572"/>
      <c r="I45" s="572"/>
      <c r="J45" s="572"/>
      <c r="K45" s="572"/>
      <c r="L45" s="572"/>
      <c r="M45" s="572"/>
      <c r="N45" s="572"/>
      <c r="O45" s="572"/>
      <c r="P45" s="572"/>
      <c r="Q45" s="572"/>
      <c r="R45" s="572"/>
      <c r="S45" s="557"/>
      <c r="T45" s="558"/>
      <c r="U45" s="558"/>
      <c r="V45" s="558"/>
      <c r="W45" s="557"/>
      <c r="X45" s="558"/>
      <c r="Y45" s="558"/>
      <c r="Z45" s="558"/>
      <c r="AA45" s="557"/>
      <c r="AB45" s="558"/>
      <c r="AC45" s="558"/>
      <c r="AD45" s="558"/>
      <c r="AE45" s="557"/>
      <c r="AF45" s="557"/>
      <c r="AG45" s="557"/>
      <c r="AH45" s="562"/>
      <c r="AI45" s="563"/>
      <c r="AJ45" s="563"/>
      <c r="AK45" s="563"/>
      <c r="AL45" s="564"/>
      <c r="AN45" s="1251"/>
      <c r="AO45" s="1251"/>
      <c r="AP45" s="1251"/>
      <c r="AQ45" s="1251"/>
      <c r="AR45" s="1251"/>
      <c r="AS45" s="1251"/>
      <c r="AT45" s="1251"/>
      <c r="AU45" s="1251"/>
    </row>
    <row r="46" spans="34:40" ht="12" customHeight="1">
      <c r="AH46" s="549">
        <v>240228</v>
      </c>
      <c r="AI46" s="549"/>
      <c r="AJ46" s="549"/>
      <c r="AK46" s="549"/>
      <c r="AL46" s="549"/>
      <c r="AN46" s="376" t="s">
        <v>743</v>
      </c>
    </row>
    <row r="47" spans="1:47" ht="12.75" customHeight="1">
      <c r="A47" s="540" t="s">
        <v>105</v>
      </c>
      <c r="B47" s="540"/>
      <c r="C47" s="540"/>
      <c r="D47" s="540"/>
      <c r="E47" s="540"/>
      <c r="F47" s="540"/>
      <c r="G47" s="540"/>
      <c r="H47" s="540"/>
      <c r="I47" s="540"/>
      <c r="J47" s="540"/>
      <c r="K47" s="540"/>
      <c r="L47" s="540"/>
      <c r="M47" s="540"/>
      <c r="N47" s="540"/>
      <c r="O47" s="540"/>
      <c r="P47" s="540"/>
      <c r="Q47" s="540"/>
      <c r="R47" s="540"/>
      <c r="S47" s="540"/>
      <c r="T47" s="540"/>
      <c r="U47" s="540"/>
      <c r="V47" s="540"/>
      <c r="W47" s="540"/>
      <c r="X47" s="540"/>
      <c r="Y47" s="540"/>
      <c r="Z47" s="540"/>
      <c r="AA47" s="540"/>
      <c r="AB47" s="540"/>
      <c r="AC47" s="540"/>
      <c r="AD47" s="540"/>
      <c r="AE47" s="540"/>
      <c r="AF47" s="540"/>
      <c r="AG47" s="540"/>
      <c r="AH47" s="540"/>
      <c r="AI47" s="540"/>
      <c r="AJ47" s="540"/>
      <c r="AK47" s="540"/>
      <c r="AL47" s="540"/>
      <c r="AN47" s="55"/>
      <c r="AO47" s="377"/>
      <c r="AP47" s="377"/>
      <c r="AQ47" s="87"/>
      <c r="AR47" s="87"/>
      <c r="AS47" s="100"/>
      <c r="AT47" s="9"/>
      <c r="AU47">
        <v>201028</v>
      </c>
    </row>
    <row r="48" ht="13.5">
      <c r="AN48" s="55"/>
    </row>
    <row r="53" spans="40:47" ht="17.25">
      <c r="AN53" s="98"/>
      <c r="AO53" s="378"/>
      <c r="AP53" s="378"/>
      <c r="AQ53" s="379"/>
      <c r="AR53" s="379"/>
      <c r="AS53" s="80"/>
      <c r="AT53" s="380"/>
      <c r="AU53" s="380"/>
    </row>
  </sheetData>
  <sheetProtection sheet="1" objects="1" scenarios="1"/>
  <mergeCells count="92">
    <mergeCell ref="AH46:AL46"/>
    <mergeCell ref="AN1:AS1"/>
    <mergeCell ref="L2:AB3"/>
    <mergeCell ref="AE2:AF3"/>
    <mergeCell ref="AG2:AJ2"/>
    <mergeCell ref="AK2:AL2"/>
    <mergeCell ref="AN2:AN4"/>
    <mergeCell ref="AO2:AO4"/>
    <mergeCell ref="AP2:AP4"/>
    <mergeCell ref="AQ2:AQ4"/>
    <mergeCell ref="AR2:AR4"/>
    <mergeCell ref="AS2:AS4"/>
    <mergeCell ref="AT2:AU4"/>
    <mergeCell ref="AG3:AJ3"/>
    <mergeCell ref="AK3:AL3"/>
    <mergeCell ref="AN5:AN8"/>
    <mergeCell ref="AO5:AO8"/>
    <mergeCell ref="AP5:AP8"/>
    <mergeCell ref="AQ5:AQ8"/>
    <mergeCell ref="AR5:AR8"/>
    <mergeCell ref="AS5:AS8"/>
    <mergeCell ref="AT5:AU6"/>
    <mergeCell ref="AT7:AU8"/>
    <mergeCell ref="B8:AK8"/>
    <mergeCell ref="AN9:AN12"/>
    <mergeCell ref="AO9:AO12"/>
    <mergeCell ref="AP9:AP12"/>
    <mergeCell ref="AQ9:AQ12"/>
    <mergeCell ref="AR9:AR12"/>
    <mergeCell ref="AS9:AS12"/>
    <mergeCell ref="AT9:AU10"/>
    <mergeCell ref="AT11:AU12"/>
    <mergeCell ref="AN13:AN16"/>
    <mergeCell ref="AO13:AO16"/>
    <mergeCell ref="AP13:AP16"/>
    <mergeCell ref="AQ13:AQ16"/>
    <mergeCell ref="AR13:AR16"/>
    <mergeCell ref="AS13:AS16"/>
    <mergeCell ref="AT13:AU14"/>
    <mergeCell ref="AT15:AU16"/>
    <mergeCell ref="AN17:AU17"/>
    <mergeCell ref="AC25:AE25"/>
    <mergeCell ref="AG25:AH25"/>
    <mergeCell ref="AJ25:AK25"/>
    <mergeCell ref="A26:C27"/>
    <mergeCell ref="D26:X27"/>
    <mergeCell ref="Y26:AA27"/>
    <mergeCell ref="AB26:AL27"/>
    <mergeCell ref="A28:C31"/>
    <mergeCell ref="D28:X28"/>
    <mergeCell ref="Y28:AA29"/>
    <mergeCell ref="AB28:AL29"/>
    <mergeCell ref="D29:X31"/>
    <mergeCell ref="Y30:AA31"/>
    <mergeCell ref="AB30:AL31"/>
    <mergeCell ref="A32:C33"/>
    <mergeCell ref="D32:X33"/>
    <mergeCell ref="Y32:AA33"/>
    <mergeCell ref="AB32:AL33"/>
    <mergeCell ref="AN34:AU45"/>
    <mergeCell ref="A35:C35"/>
    <mergeCell ref="D35:X36"/>
    <mergeCell ref="Y35:AA36"/>
    <mergeCell ref="AB35:AL36"/>
    <mergeCell ref="A36:C36"/>
    <mergeCell ref="A37:C40"/>
    <mergeCell ref="D37:X37"/>
    <mergeCell ref="Y37:AA38"/>
    <mergeCell ref="AB37:AL38"/>
    <mergeCell ref="D38:X40"/>
    <mergeCell ref="Y39:AA40"/>
    <mergeCell ref="AB39:AL40"/>
    <mergeCell ref="T44:V45"/>
    <mergeCell ref="W44:W45"/>
    <mergeCell ref="X44:Z45"/>
    <mergeCell ref="AA44:AA45"/>
    <mergeCell ref="A42:C43"/>
    <mergeCell ref="D42:K43"/>
    <mergeCell ref="L42:N43"/>
    <mergeCell ref="O42:R43"/>
    <mergeCell ref="S42:U43"/>
    <mergeCell ref="V42:Y43"/>
    <mergeCell ref="AB44:AD45"/>
    <mergeCell ref="AE44:AG45"/>
    <mergeCell ref="AH44:AL45"/>
    <mergeCell ref="A47:AL47"/>
    <mergeCell ref="Z42:AB43"/>
    <mergeCell ref="AC42:AF43"/>
    <mergeCell ref="AG42:AL43"/>
    <mergeCell ref="A44:E45"/>
    <mergeCell ref="F44:R45"/>
    <mergeCell ref="S44:S45"/>
  </mergeCells>
  <printOptions/>
  <pageMargins left="0.3937007874015748" right="0.3937007874015748" top="0.5905511811023623" bottom="0.5905511811023623" header="0.5118110236220472" footer="0.5118110236220472"/>
  <pageSetup horizontalDpi="300" verticalDpi="300" orientation="landscape" paperSize="9" scale="92" r:id="rId1"/>
</worksheet>
</file>

<file path=xl/worksheets/sheet16.xml><?xml version="1.0" encoding="utf-8"?>
<worksheet xmlns="http://schemas.openxmlformats.org/spreadsheetml/2006/main" xmlns:r="http://schemas.openxmlformats.org/officeDocument/2006/relationships">
  <sheetPr>
    <pageSetUpPr fitToPage="1"/>
  </sheetPr>
  <dimension ref="A1:BN59"/>
  <sheetViews>
    <sheetView zoomScalePageLayoutView="0" workbookViewId="0" topLeftCell="A1">
      <selection activeCell="L2" sqref="L2:AB3"/>
    </sheetView>
  </sheetViews>
  <sheetFormatPr defaultColWidth="9.00390625" defaultRowHeight="13.5"/>
  <cols>
    <col min="1" max="1" width="1.875" style="1" customWidth="1"/>
    <col min="2" max="38" width="1.875" style="2" customWidth="1"/>
    <col min="39" max="39" width="3.00390625" style="4" customWidth="1"/>
    <col min="40" max="65" width="3.00390625" style="0" customWidth="1"/>
  </cols>
  <sheetData>
    <row r="1" spans="1:66" ht="14.25" thickBot="1">
      <c r="A1" s="18" t="s">
        <v>18</v>
      </c>
      <c r="N1" s="8"/>
      <c r="AE1" s="7" t="s">
        <v>19</v>
      </c>
      <c r="AF1" s="7"/>
      <c r="AG1" s="7"/>
      <c r="AH1" s="7"/>
      <c r="AI1" s="7"/>
      <c r="AJ1" s="7"/>
      <c r="AK1" s="7"/>
      <c r="AL1" s="7"/>
      <c r="AN1" s="1394" t="s">
        <v>240</v>
      </c>
      <c r="AO1" s="1395"/>
      <c r="AP1" s="1395"/>
      <c r="AQ1" s="1395"/>
      <c r="AR1" s="1395"/>
      <c r="AS1" s="1395"/>
      <c r="AT1" s="1395"/>
      <c r="AU1" s="1395"/>
      <c r="AV1" s="1395"/>
      <c r="AW1" s="1395"/>
      <c r="AX1" s="1396"/>
      <c r="BL1" s="208"/>
      <c r="BM1" s="19" t="s">
        <v>997</v>
      </c>
    </row>
    <row r="2" spans="1:65" ht="17.25" customHeight="1" thickTop="1">
      <c r="A2" s="3"/>
      <c r="L2" s="677" t="s">
        <v>63</v>
      </c>
      <c r="M2" s="678"/>
      <c r="N2" s="678"/>
      <c r="O2" s="678"/>
      <c r="P2" s="678"/>
      <c r="Q2" s="678"/>
      <c r="R2" s="678"/>
      <c r="S2" s="678"/>
      <c r="T2" s="678"/>
      <c r="U2" s="678"/>
      <c r="V2" s="678"/>
      <c r="W2" s="678"/>
      <c r="X2" s="678"/>
      <c r="Y2" s="678"/>
      <c r="Z2" s="678"/>
      <c r="AA2" s="678"/>
      <c r="AB2" s="679"/>
      <c r="AE2" s="673" t="s">
        <v>13</v>
      </c>
      <c r="AF2" s="673"/>
      <c r="AG2" s="670"/>
      <c r="AH2" s="670"/>
      <c r="AI2" s="670"/>
      <c r="AJ2" s="671"/>
      <c r="AK2" s="683" t="s">
        <v>20</v>
      </c>
      <c r="AL2" s="684"/>
      <c r="AN2" s="1397" t="s">
        <v>22</v>
      </c>
      <c r="AO2" s="1398"/>
      <c r="AP2" s="1398"/>
      <c r="AQ2" s="1398"/>
      <c r="AR2" s="1398"/>
      <c r="AS2" s="1398"/>
      <c r="AT2" s="1398"/>
      <c r="AU2" s="1398"/>
      <c r="AV2" s="1399"/>
      <c r="AW2" s="1079" t="s">
        <v>628</v>
      </c>
      <c r="AX2" s="1406"/>
      <c r="AY2" s="1385" t="s">
        <v>629</v>
      </c>
      <c r="AZ2" s="1386"/>
      <c r="BA2" s="698" t="s">
        <v>10</v>
      </c>
      <c r="BB2" s="699"/>
      <c r="BC2" s="698" t="s">
        <v>11</v>
      </c>
      <c r="BD2" s="1076"/>
      <c r="BE2" s="698" t="s">
        <v>301</v>
      </c>
      <c r="BF2" s="1076"/>
      <c r="BG2" s="699"/>
      <c r="BH2" s="1076" t="s">
        <v>168</v>
      </c>
      <c r="BI2" s="1076"/>
      <c r="BJ2" s="1076"/>
      <c r="BK2" s="1076"/>
      <c r="BL2" s="1076"/>
      <c r="BM2" s="699"/>
    </row>
    <row r="3" spans="1:65" ht="17.25" customHeight="1" thickBot="1">
      <c r="A3" s="3"/>
      <c r="L3" s="680"/>
      <c r="M3" s="681"/>
      <c r="N3" s="681"/>
      <c r="O3" s="681"/>
      <c r="P3" s="681"/>
      <c r="Q3" s="681"/>
      <c r="R3" s="681"/>
      <c r="S3" s="681"/>
      <c r="T3" s="681"/>
      <c r="U3" s="681"/>
      <c r="V3" s="681"/>
      <c r="W3" s="681"/>
      <c r="X3" s="681"/>
      <c r="Y3" s="681"/>
      <c r="Z3" s="681"/>
      <c r="AA3" s="681"/>
      <c r="AB3" s="682"/>
      <c r="AE3" s="673"/>
      <c r="AF3" s="673"/>
      <c r="AG3" s="670"/>
      <c r="AH3" s="670"/>
      <c r="AI3" s="670"/>
      <c r="AJ3" s="671"/>
      <c r="AK3" s="672" t="s">
        <v>14</v>
      </c>
      <c r="AL3" s="673"/>
      <c r="AN3" s="1400"/>
      <c r="AO3" s="1401"/>
      <c r="AP3" s="1401"/>
      <c r="AQ3" s="1401"/>
      <c r="AR3" s="1401"/>
      <c r="AS3" s="1401"/>
      <c r="AT3" s="1401"/>
      <c r="AU3" s="1401"/>
      <c r="AV3" s="1402"/>
      <c r="AW3" s="1080"/>
      <c r="AX3" s="1407"/>
      <c r="AY3" s="1387"/>
      <c r="AZ3" s="1388"/>
      <c r="BA3" s="700"/>
      <c r="BB3" s="701"/>
      <c r="BC3" s="700"/>
      <c r="BD3" s="1077"/>
      <c r="BE3" s="700"/>
      <c r="BF3" s="1077"/>
      <c r="BG3" s="701"/>
      <c r="BH3" s="1077"/>
      <c r="BI3" s="1077"/>
      <c r="BJ3" s="1077"/>
      <c r="BK3" s="1077"/>
      <c r="BL3" s="1077"/>
      <c r="BM3" s="701"/>
    </row>
    <row r="4" spans="40:65" ht="14.25" customHeight="1" thickBot="1" thickTop="1">
      <c r="AN4" s="1403"/>
      <c r="AO4" s="1404"/>
      <c r="AP4" s="1404"/>
      <c r="AQ4" s="1404"/>
      <c r="AR4" s="1404"/>
      <c r="AS4" s="1404"/>
      <c r="AT4" s="1404"/>
      <c r="AU4" s="1404"/>
      <c r="AV4" s="1405"/>
      <c r="AW4" s="1408"/>
      <c r="AX4" s="1409"/>
      <c r="AY4" s="1389"/>
      <c r="AZ4" s="1390"/>
      <c r="BA4" s="702"/>
      <c r="BB4" s="703"/>
      <c r="BC4" s="702"/>
      <c r="BD4" s="1078"/>
      <c r="BE4" s="1391"/>
      <c r="BF4" s="1392"/>
      <c r="BG4" s="1393"/>
      <c r="BH4" s="1078"/>
      <c r="BI4" s="1078"/>
      <c r="BJ4" s="1078"/>
      <c r="BK4" s="1078"/>
      <c r="BL4" s="1078"/>
      <c r="BM4" s="703"/>
    </row>
    <row r="5" spans="2:65" ht="12" customHeight="1">
      <c r="B5" s="7" t="s">
        <v>173</v>
      </c>
      <c r="AN5" s="1355" t="s">
        <v>241</v>
      </c>
      <c r="AO5" s="1356"/>
      <c r="AP5" s="1356"/>
      <c r="AQ5" s="1356"/>
      <c r="AR5" s="1356"/>
      <c r="AS5" s="1356"/>
      <c r="AT5" s="1356"/>
      <c r="AU5" s="1356"/>
      <c r="AV5" s="1357"/>
      <c r="AW5" s="1364">
        <v>900</v>
      </c>
      <c r="AX5" s="1365"/>
      <c r="AY5" s="1364" t="s">
        <v>46</v>
      </c>
      <c r="AZ5" s="1365"/>
      <c r="BA5" s="1364" t="s">
        <v>242</v>
      </c>
      <c r="BB5" s="1365"/>
      <c r="BC5" s="1370"/>
      <c r="BD5" s="1371"/>
      <c r="BE5" s="1376"/>
      <c r="BF5" s="1377"/>
      <c r="BG5" s="1378"/>
      <c r="BH5" s="1333" t="s">
        <v>636</v>
      </c>
      <c r="BI5" s="1333"/>
      <c r="BJ5" s="1333"/>
      <c r="BK5" s="1333"/>
      <c r="BL5" s="1333"/>
      <c r="BM5" s="1334"/>
    </row>
    <row r="6" spans="2:65" ht="12" customHeight="1">
      <c r="B6" s="7" t="s">
        <v>369</v>
      </c>
      <c r="AN6" s="1358"/>
      <c r="AO6" s="1359"/>
      <c r="AP6" s="1359"/>
      <c r="AQ6" s="1359"/>
      <c r="AR6" s="1359"/>
      <c r="AS6" s="1359"/>
      <c r="AT6" s="1359"/>
      <c r="AU6" s="1359"/>
      <c r="AV6" s="1360"/>
      <c r="AW6" s="1366"/>
      <c r="AX6" s="1367"/>
      <c r="AY6" s="1366"/>
      <c r="AZ6" s="1367"/>
      <c r="BA6" s="1366"/>
      <c r="BB6" s="1367"/>
      <c r="BC6" s="1372"/>
      <c r="BD6" s="1373"/>
      <c r="BE6" s="1379"/>
      <c r="BF6" s="1380"/>
      <c r="BG6" s="1381"/>
      <c r="BH6" s="1335"/>
      <c r="BI6" s="1335"/>
      <c r="BJ6" s="1335"/>
      <c r="BK6" s="1335"/>
      <c r="BL6" s="1335"/>
      <c r="BM6" s="1336"/>
    </row>
    <row r="7" spans="2:65" ht="12" customHeight="1" thickBot="1">
      <c r="B7" s="7"/>
      <c r="AM7" s="10"/>
      <c r="AN7" s="1361"/>
      <c r="AO7" s="1362"/>
      <c r="AP7" s="1362"/>
      <c r="AQ7" s="1362"/>
      <c r="AR7" s="1362"/>
      <c r="AS7" s="1362"/>
      <c r="AT7" s="1362"/>
      <c r="AU7" s="1362"/>
      <c r="AV7" s="1363"/>
      <c r="AW7" s="1368"/>
      <c r="AX7" s="1369"/>
      <c r="AY7" s="1368"/>
      <c r="AZ7" s="1369"/>
      <c r="BA7" s="1368"/>
      <c r="BB7" s="1369"/>
      <c r="BC7" s="1374"/>
      <c r="BD7" s="1375"/>
      <c r="BE7" s="1382"/>
      <c r="BF7" s="1383"/>
      <c r="BG7" s="1384"/>
      <c r="BH7" s="1337"/>
      <c r="BI7" s="1337"/>
      <c r="BJ7" s="1337"/>
      <c r="BK7" s="1337"/>
      <c r="BL7" s="1337"/>
      <c r="BM7" s="1338"/>
    </row>
    <row r="8" spans="2:65" ht="12" customHeight="1">
      <c r="B8" s="666" t="s">
        <v>21</v>
      </c>
      <c r="C8" s="667"/>
      <c r="D8" s="667"/>
      <c r="E8" s="667"/>
      <c r="F8" s="667"/>
      <c r="G8" s="667"/>
      <c r="H8" s="667"/>
      <c r="I8" s="667"/>
      <c r="J8" s="667"/>
      <c r="K8" s="667"/>
      <c r="L8" s="667"/>
      <c r="M8" s="667"/>
      <c r="N8" s="667"/>
      <c r="O8" s="667"/>
      <c r="P8" s="667"/>
      <c r="Q8" s="667"/>
      <c r="R8" s="667"/>
      <c r="S8" s="667"/>
      <c r="T8" s="667"/>
      <c r="U8" s="667"/>
      <c r="V8" s="667"/>
      <c r="W8" s="667"/>
      <c r="X8" s="667"/>
      <c r="Y8" s="667"/>
      <c r="Z8" s="667"/>
      <c r="AA8" s="667"/>
      <c r="AB8" s="667"/>
      <c r="AC8" s="667"/>
      <c r="AD8" s="667"/>
      <c r="AE8" s="667"/>
      <c r="AF8" s="667"/>
      <c r="AG8" s="667"/>
      <c r="AH8" s="667"/>
      <c r="AI8" s="667"/>
      <c r="AJ8" s="667"/>
      <c r="AK8" s="668"/>
      <c r="AN8" s="1339" t="s">
        <v>245</v>
      </c>
      <c r="AO8" s="1339"/>
      <c r="AP8" s="1339"/>
      <c r="AQ8" s="1339"/>
      <c r="AR8" s="1339"/>
      <c r="AS8" s="1339"/>
      <c r="AT8" s="1339"/>
      <c r="AU8" s="1339"/>
      <c r="AV8" s="1339"/>
      <c r="AW8" s="1339"/>
      <c r="AX8" s="1339"/>
      <c r="AY8" s="1339"/>
      <c r="AZ8" s="1339"/>
      <c r="BA8" s="1339"/>
      <c r="BB8" s="1339"/>
      <c r="BC8" s="1339"/>
      <c r="BD8" s="1339"/>
      <c r="BE8" s="1339"/>
      <c r="BF8" s="1339"/>
      <c r="BG8" s="1339"/>
      <c r="BH8" s="1339"/>
      <c r="BI8" s="1339"/>
      <c r="BJ8" s="1339"/>
      <c r="BK8" s="1339"/>
      <c r="BL8" s="1339"/>
      <c r="BM8" s="1339"/>
    </row>
    <row r="9" spans="2:65" ht="12" customHeight="1">
      <c r="B9" s="7" t="s">
        <v>621</v>
      </c>
      <c r="C9" s="119"/>
      <c r="AN9" s="161"/>
      <c r="AO9" s="161"/>
      <c r="AP9" s="161"/>
      <c r="AQ9" s="161"/>
      <c r="AR9" s="161"/>
      <c r="AS9" s="161"/>
      <c r="AT9" s="161"/>
      <c r="AU9" s="161"/>
      <c r="AV9" s="161"/>
      <c r="AW9" s="161"/>
      <c r="AX9" s="161"/>
      <c r="AY9" s="161"/>
      <c r="AZ9" s="161"/>
      <c r="BA9" s="161"/>
      <c r="BB9" s="161"/>
      <c r="BC9" s="161"/>
      <c r="BD9" s="161"/>
      <c r="BE9" s="161"/>
      <c r="BF9" s="161"/>
      <c r="BG9" s="161"/>
      <c r="BH9" s="161"/>
      <c r="BI9" s="161"/>
      <c r="BJ9" s="161"/>
      <c r="BK9" s="161"/>
      <c r="BL9" s="161"/>
      <c r="BM9" s="161"/>
    </row>
    <row r="10" spans="2:65" ht="12" customHeight="1">
      <c r="B10" s="7" t="s">
        <v>624</v>
      </c>
      <c r="C10" s="119"/>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N10" s="1340" t="s">
        <v>243</v>
      </c>
      <c r="AO10" s="1340"/>
      <c r="AP10" s="1340"/>
      <c r="AQ10" s="1340"/>
      <c r="AR10" s="1340"/>
      <c r="AS10" s="1340"/>
      <c r="AT10" s="1340"/>
      <c r="AU10" s="1340"/>
      <c r="AV10" s="1340"/>
      <c r="AW10" s="1340"/>
      <c r="AX10" s="1340"/>
      <c r="AY10" s="1340"/>
      <c r="AZ10" s="1340"/>
      <c r="BA10" s="1340"/>
      <c r="BB10" s="1340"/>
      <c r="BC10" s="1340"/>
      <c r="BD10" s="1340"/>
      <c r="BE10" s="1340"/>
      <c r="BF10" s="1340"/>
      <c r="BG10" s="1340"/>
      <c r="BH10" s="1340"/>
      <c r="BI10" s="1340"/>
      <c r="BJ10" s="1340"/>
      <c r="BK10" s="1340"/>
      <c r="BL10" s="1340"/>
      <c r="BM10" s="1340"/>
    </row>
    <row r="11" spans="2:38" ht="12" customHeight="1">
      <c r="B11" s="7" t="s">
        <v>371</v>
      </c>
      <c r="C11" s="119"/>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row>
    <row r="12" spans="2:65" ht="12" customHeight="1">
      <c r="B12" s="7" t="s">
        <v>49</v>
      </c>
      <c r="C12" s="119"/>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N12" s="55" t="s">
        <v>246</v>
      </c>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row>
    <row r="13" spans="2:65" ht="12" customHeight="1">
      <c r="B13" s="92" t="s">
        <v>454</v>
      </c>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N13" s="55" t="s">
        <v>244</v>
      </c>
      <c r="AO13" s="55"/>
      <c r="AP13" s="55"/>
      <c r="AQ13" s="55"/>
      <c r="AR13" s="55"/>
      <c r="AS13" s="55"/>
      <c r="AT13" s="55"/>
      <c r="AU13" s="55"/>
      <c r="AV13" s="55"/>
      <c r="AW13" s="55"/>
      <c r="AX13" s="55"/>
      <c r="AY13" s="55"/>
      <c r="AZ13" s="55"/>
      <c r="BA13" s="55"/>
      <c r="BB13" s="55"/>
      <c r="BC13" s="55"/>
      <c r="BD13" s="55"/>
      <c r="BE13" s="55"/>
      <c r="BF13" s="55"/>
      <c r="BG13" s="55"/>
      <c r="BH13" s="55"/>
      <c r="BI13" s="55"/>
      <c r="BJ13" s="55"/>
      <c r="BK13" s="55"/>
      <c r="BL13" s="55"/>
      <c r="BM13" s="55"/>
    </row>
    <row r="14" spans="2:65" ht="12" customHeight="1">
      <c r="B14" s="7" t="s">
        <v>988</v>
      </c>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N14" s="55" t="s">
        <v>247</v>
      </c>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row>
    <row r="15" spans="2:65" ht="12" customHeight="1">
      <c r="B15" s="7" t="s">
        <v>35</v>
      </c>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N15" s="55" t="s">
        <v>248</v>
      </c>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row>
    <row r="16" spans="2:65" ht="12" customHeight="1">
      <c r="B16" s="7" t="s">
        <v>325</v>
      </c>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N16" s="55" t="s">
        <v>249</v>
      </c>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row>
    <row r="17" spans="2:65" ht="12" customHeight="1">
      <c r="B17" s="7" t="s">
        <v>326</v>
      </c>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N17" s="55" t="s">
        <v>251</v>
      </c>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row>
    <row r="18" spans="2:65" ht="12" customHeight="1">
      <c r="B18" s="7" t="s">
        <v>327</v>
      </c>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N18" s="55" t="s">
        <v>250</v>
      </c>
      <c r="AO18" s="157"/>
      <c r="AP18" s="157"/>
      <c r="AQ18" s="157"/>
      <c r="AR18" s="157"/>
      <c r="AS18" s="157"/>
      <c r="AT18" s="157"/>
      <c r="AU18" s="1"/>
      <c r="AV18" s="1"/>
      <c r="AW18" s="1"/>
      <c r="AX18" s="158"/>
      <c r="AY18" s="158"/>
      <c r="AZ18" s="158"/>
      <c r="BA18" s="156"/>
      <c r="BB18" s="157"/>
      <c r="BC18" s="157"/>
      <c r="BD18" s="157"/>
      <c r="BE18" s="157"/>
      <c r="BF18" s="157"/>
      <c r="BG18" s="157"/>
      <c r="BH18" s="1"/>
      <c r="BI18" s="1"/>
      <c r="BJ18" s="1"/>
      <c r="BK18" s="158"/>
      <c r="BL18" s="158"/>
      <c r="BM18" s="158"/>
    </row>
    <row r="19" spans="2:65" ht="12" customHeight="1">
      <c r="B19" s="7" t="s">
        <v>437</v>
      </c>
      <c r="C19" s="16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N19" s="1"/>
      <c r="AO19" s="159"/>
      <c r="AP19" s="159"/>
      <c r="AQ19" s="159"/>
      <c r="AR19" s="159"/>
      <c r="AS19" s="159"/>
      <c r="AT19" s="159"/>
      <c r="AU19" s="160"/>
      <c r="AV19" s="160"/>
      <c r="AW19" s="160"/>
      <c r="AX19" s="1"/>
      <c r="AY19" s="1"/>
      <c r="AZ19" s="1"/>
      <c r="BA19" s="1"/>
      <c r="BB19" s="159"/>
      <c r="BC19" s="159"/>
      <c r="BD19" s="159"/>
      <c r="BE19" s="159"/>
      <c r="BF19" s="159"/>
      <c r="BG19" s="159"/>
      <c r="BH19" s="160"/>
      <c r="BI19" s="160"/>
      <c r="BJ19" s="160"/>
      <c r="BK19" s="1"/>
      <c r="BL19" s="1"/>
      <c r="BM19" s="1"/>
    </row>
    <row r="20" spans="2:65" ht="12" customHeight="1">
      <c r="B20" s="7" t="s">
        <v>328</v>
      </c>
      <c r="C20" s="16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N20" s="57" t="s">
        <v>255</v>
      </c>
      <c r="AO20" s="46"/>
      <c r="AP20" s="6"/>
      <c r="AQ20" s="6"/>
      <c r="AR20" s="6"/>
      <c r="AS20" s="6"/>
      <c r="AT20" s="6"/>
      <c r="AU20" s="6"/>
      <c r="AV20" s="6"/>
      <c r="AW20" s="6"/>
      <c r="AX20" s="6"/>
      <c r="AY20" s="6"/>
      <c r="AZ20" s="6"/>
      <c r="BA20" s="6"/>
      <c r="BB20" s="6"/>
      <c r="BC20" s="6"/>
      <c r="BD20" s="6"/>
      <c r="BE20" s="6"/>
      <c r="BF20" s="6"/>
      <c r="BG20" s="6"/>
      <c r="BH20" s="6"/>
      <c r="BI20" s="6"/>
      <c r="BJ20" s="6"/>
      <c r="BK20" s="6"/>
      <c r="BL20" s="6"/>
      <c r="BM20" s="6"/>
    </row>
    <row r="21" spans="2:65" ht="12" customHeight="1">
      <c r="B21" s="7" t="s">
        <v>370</v>
      </c>
      <c r="C21" s="16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N21" s="1341" t="s">
        <v>133</v>
      </c>
      <c r="AO21" s="1027" t="s">
        <v>253</v>
      </c>
      <c r="AP21" s="1027"/>
      <c r="AQ21" s="1027"/>
      <c r="AR21" s="1027"/>
      <c r="AS21" s="1027"/>
      <c r="AT21" s="1027"/>
      <c r="AU21" s="1027"/>
      <c r="AV21" s="1281" t="s">
        <v>254</v>
      </c>
      <c r="AW21" s="1281"/>
      <c r="AX21" s="1281"/>
      <c r="AY21" s="1281"/>
      <c r="AZ21" s="1281"/>
      <c r="BA21" s="1281"/>
      <c r="BB21" s="1281"/>
      <c r="BC21" s="1027" t="s">
        <v>412</v>
      </c>
      <c r="BD21" s="1027"/>
      <c r="BE21" s="1027"/>
      <c r="BF21" s="1028" t="s">
        <v>130</v>
      </c>
      <c r="BG21" s="1344"/>
      <c r="BH21" s="1345"/>
      <c r="BI21" s="1349" t="s">
        <v>252</v>
      </c>
      <c r="BJ21" s="1350"/>
      <c r="BK21" s="1350"/>
      <c r="BL21" s="1350"/>
      <c r="BM21" s="1351"/>
    </row>
    <row r="22" spans="2:65" ht="12" customHeight="1" thickBot="1">
      <c r="B22" s="309"/>
      <c r="C22" s="16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N22" s="1341"/>
      <c r="AO22" s="1342"/>
      <c r="AP22" s="1342"/>
      <c r="AQ22" s="1342"/>
      <c r="AR22" s="1342"/>
      <c r="AS22" s="1342"/>
      <c r="AT22" s="1342"/>
      <c r="AU22" s="1342"/>
      <c r="AV22" s="1343"/>
      <c r="AW22" s="1343"/>
      <c r="AX22" s="1343"/>
      <c r="AY22" s="1343"/>
      <c r="AZ22" s="1343"/>
      <c r="BA22" s="1343"/>
      <c r="BB22" s="1343"/>
      <c r="BC22" s="1342"/>
      <c r="BD22" s="1342"/>
      <c r="BE22" s="1342"/>
      <c r="BF22" s="1346"/>
      <c r="BG22" s="1347"/>
      <c r="BH22" s="1348"/>
      <c r="BI22" s="1352"/>
      <c r="BJ22" s="1353"/>
      <c r="BK22" s="1353"/>
      <c r="BL22" s="1353"/>
      <c r="BM22" s="1354"/>
    </row>
    <row r="23" spans="2:65" ht="12" customHeight="1">
      <c r="B23" s="119"/>
      <c r="C23" s="16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N23" s="1324">
        <v>1</v>
      </c>
      <c r="AO23" s="1330"/>
      <c r="AP23" s="1330"/>
      <c r="AQ23" s="1330"/>
      <c r="AR23" s="1330"/>
      <c r="AS23" s="1330"/>
      <c r="AT23" s="1330"/>
      <c r="AU23" s="1330"/>
      <c r="AV23" s="1330"/>
      <c r="AW23" s="1330"/>
      <c r="AX23" s="1330"/>
      <c r="AY23" s="1330"/>
      <c r="AZ23" s="1330"/>
      <c r="BA23" s="1330"/>
      <c r="BB23" s="1330"/>
      <c r="BC23" s="1331"/>
      <c r="BD23" s="1331"/>
      <c r="BE23" s="1331"/>
      <c r="BF23" s="1332"/>
      <c r="BG23" s="1332"/>
      <c r="BH23" s="1332"/>
      <c r="BI23" s="1294"/>
      <c r="BJ23" s="1294"/>
      <c r="BK23" s="1294"/>
      <c r="BL23" s="1294"/>
      <c r="BM23" s="1295"/>
    </row>
    <row r="24" spans="2:65" ht="6" customHeight="1">
      <c r="B24" s="7"/>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N24" s="1324"/>
      <c r="AO24" s="1309"/>
      <c r="AP24" s="1309"/>
      <c r="AQ24" s="1309"/>
      <c r="AR24" s="1309"/>
      <c r="AS24" s="1309"/>
      <c r="AT24" s="1309"/>
      <c r="AU24" s="1309"/>
      <c r="AV24" s="1309"/>
      <c r="AW24" s="1309"/>
      <c r="AX24" s="1309"/>
      <c r="AY24" s="1309"/>
      <c r="AZ24" s="1309"/>
      <c r="BA24" s="1309"/>
      <c r="BB24" s="1309"/>
      <c r="BC24" s="1311"/>
      <c r="BD24" s="1311"/>
      <c r="BE24" s="1311"/>
      <c r="BF24" s="1313"/>
      <c r="BG24" s="1313"/>
      <c r="BH24" s="1313"/>
      <c r="BI24" s="1314"/>
      <c r="BJ24" s="1314"/>
      <c r="BK24" s="1314"/>
      <c r="BL24" s="1314"/>
      <c r="BM24" s="1315"/>
    </row>
    <row r="25" spans="2:65" ht="6" customHeight="1">
      <c r="B25" s="7"/>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N25" s="1324">
        <v>2</v>
      </c>
      <c r="AO25" s="1308"/>
      <c r="AP25" s="1308"/>
      <c r="AQ25" s="1308"/>
      <c r="AR25" s="1308"/>
      <c r="AS25" s="1308"/>
      <c r="AT25" s="1308"/>
      <c r="AU25" s="1308"/>
      <c r="AV25" s="1308"/>
      <c r="AW25" s="1308"/>
      <c r="AX25" s="1308"/>
      <c r="AY25" s="1308"/>
      <c r="AZ25" s="1308"/>
      <c r="BA25" s="1308"/>
      <c r="BB25" s="1308"/>
      <c r="BC25" s="1310"/>
      <c r="BD25" s="1310"/>
      <c r="BE25" s="1310"/>
      <c r="BF25" s="1312"/>
      <c r="BG25" s="1312"/>
      <c r="BH25" s="1312"/>
      <c r="BI25" s="1294"/>
      <c r="BJ25" s="1294"/>
      <c r="BK25" s="1294"/>
      <c r="BL25" s="1294"/>
      <c r="BM25" s="1295"/>
    </row>
    <row r="26" spans="1:65" ht="12" customHeight="1">
      <c r="A26" s="9" t="s">
        <v>742</v>
      </c>
      <c r="B26" s="1"/>
      <c r="C26" s="1"/>
      <c r="D26" s="1"/>
      <c r="E26" s="1"/>
      <c r="F26" s="1"/>
      <c r="G26" s="1"/>
      <c r="H26" s="1"/>
      <c r="Q26" s="15" t="s">
        <v>23</v>
      </c>
      <c r="R26" s="7"/>
      <c r="S26" s="7"/>
      <c r="T26" s="7"/>
      <c r="U26" s="7"/>
      <c r="V26" s="7"/>
      <c r="W26" s="7"/>
      <c r="X26" s="7"/>
      <c r="Y26" s="7"/>
      <c r="Z26" s="7"/>
      <c r="AA26" s="7"/>
      <c r="AB26" s="5"/>
      <c r="AC26" s="1328"/>
      <c r="AD26" s="1328"/>
      <c r="AE26" s="1328"/>
      <c r="AF26" s="5" t="s">
        <v>24</v>
      </c>
      <c r="AG26" s="1329"/>
      <c r="AH26" s="1329"/>
      <c r="AI26" s="5" t="s">
        <v>25</v>
      </c>
      <c r="AJ26" s="1329"/>
      <c r="AK26" s="1329"/>
      <c r="AL26" s="5" t="s">
        <v>26</v>
      </c>
      <c r="AN26" s="1324"/>
      <c r="AO26" s="1309"/>
      <c r="AP26" s="1309"/>
      <c r="AQ26" s="1309"/>
      <c r="AR26" s="1309"/>
      <c r="AS26" s="1309"/>
      <c r="AT26" s="1309"/>
      <c r="AU26" s="1309"/>
      <c r="AV26" s="1309"/>
      <c r="AW26" s="1309"/>
      <c r="AX26" s="1309"/>
      <c r="AY26" s="1309"/>
      <c r="AZ26" s="1309"/>
      <c r="BA26" s="1309"/>
      <c r="BB26" s="1309"/>
      <c r="BC26" s="1311"/>
      <c r="BD26" s="1311"/>
      <c r="BE26" s="1311"/>
      <c r="BF26" s="1313"/>
      <c r="BG26" s="1313"/>
      <c r="BH26" s="1313"/>
      <c r="BI26" s="1314"/>
      <c r="BJ26" s="1314"/>
      <c r="BK26" s="1314"/>
      <c r="BL26" s="1314"/>
      <c r="BM26" s="1315"/>
    </row>
    <row r="27" spans="1:65" ht="12" customHeight="1">
      <c r="A27" s="579" t="s">
        <v>27</v>
      </c>
      <c r="B27" s="580"/>
      <c r="C27" s="581"/>
      <c r="D27" s="635"/>
      <c r="E27" s="636"/>
      <c r="F27" s="636"/>
      <c r="G27" s="636"/>
      <c r="H27" s="636"/>
      <c r="I27" s="636"/>
      <c r="J27" s="636"/>
      <c r="K27" s="636"/>
      <c r="L27" s="636"/>
      <c r="M27" s="636"/>
      <c r="N27" s="636"/>
      <c r="O27" s="636"/>
      <c r="P27" s="636"/>
      <c r="Q27" s="636"/>
      <c r="R27" s="636"/>
      <c r="S27" s="636"/>
      <c r="T27" s="636"/>
      <c r="U27" s="636"/>
      <c r="V27" s="636"/>
      <c r="W27" s="636"/>
      <c r="X27" s="637"/>
      <c r="Y27" s="579" t="s">
        <v>30</v>
      </c>
      <c r="Z27" s="580"/>
      <c r="AA27" s="581"/>
      <c r="AB27" s="620"/>
      <c r="AC27" s="621"/>
      <c r="AD27" s="621"/>
      <c r="AE27" s="621"/>
      <c r="AF27" s="621"/>
      <c r="AG27" s="621"/>
      <c r="AH27" s="621"/>
      <c r="AI27" s="621"/>
      <c r="AJ27" s="621"/>
      <c r="AK27" s="621"/>
      <c r="AL27" s="622"/>
      <c r="AM27" s="5"/>
      <c r="AN27" s="1324">
        <v>3</v>
      </c>
      <c r="AO27" s="1308"/>
      <c r="AP27" s="1308"/>
      <c r="AQ27" s="1308"/>
      <c r="AR27" s="1308"/>
      <c r="AS27" s="1308"/>
      <c r="AT27" s="1308"/>
      <c r="AU27" s="1308"/>
      <c r="AV27" s="1308"/>
      <c r="AW27" s="1308"/>
      <c r="AX27" s="1308"/>
      <c r="AY27" s="1308"/>
      <c r="AZ27" s="1308"/>
      <c r="BA27" s="1308"/>
      <c r="BB27" s="1308"/>
      <c r="BC27" s="1310"/>
      <c r="BD27" s="1310"/>
      <c r="BE27" s="1310"/>
      <c r="BF27" s="1312"/>
      <c r="BG27" s="1312"/>
      <c r="BH27" s="1312"/>
      <c r="BI27" s="1294"/>
      <c r="BJ27" s="1294"/>
      <c r="BK27" s="1294"/>
      <c r="BL27" s="1294"/>
      <c r="BM27" s="1295"/>
    </row>
    <row r="28" spans="1:65" ht="6" customHeight="1">
      <c r="A28" s="614"/>
      <c r="B28" s="615"/>
      <c r="C28" s="616"/>
      <c r="D28" s="1321"/>
      <c r="E28" s="1322"/>
      <c r="F28" s="1322"/>
      <c r="G28" s="1322"/>
      <c r="H28" s="1322"/>
      <c r="I28" s="1322"/>
      <c r="J28" s="1322"/>
      <c r="K28" s="1322"/>
      <c r="L28" s="1322"/>
      <c r="M28" s="1322"/>
      <c r="N28" s="1322"/>
      <c r="O28" s="1322"/>
      <c r="P28" s="1322"/>
      <c r="Q28" s="1322"/>
      <c r="R28" s="1322"/>
      <c r="S28" s="1322"/>
      <c r="T28" s="1322"/>
      <c r="U28" s="1322"/>
      <c r="V28" s="1322"/>
      <c r="W28" s="1322"/>
      <c r="X28" s="1323"/>
      <c r="Y28" s="614"/>
      <c r="Z28" s="615"/>
      <c r="AA28" s="616"/>
      <c r="AB28" s="1284"/>
      <c r="AC28" s="1285"/>
      <c r="AD28" s="1285"/>
      <c r="AE28" s="1285"/>
      <c r="AF28" s="1285"/>
      <c r="AG28" s="1285"/>
      <c r="AH28" s="1285"/>
      <c r="AI28" s="1285"/>
      <c r="AJ28" s="1285"/>
      <c r="AK28" s="1285"/>
      <c r="AL28" s="1286"/>
      <c r="AM28" s="5"/>
      <c r="AN28" s="1324"/>
      <c r="AO28" s="1309"/>
      <c r="AP28" s="1309"/>
      <c r="AQ28" s="1309"/>
      <c r="AR28" s="1309"/>
      <c r="AS28" s="1309"/>
      <c r="AT28" s="1309"/>
      <c r="AU28" s="1309"/>
      <c r="AV28" s="1309"/>
      <c r="AW28" s="1309"/>
      <c r="AX28" s="1309"/>
      <c r="AY28" s="1309"/>
      <c r="AZ28" s="1309"/>
      <c r="BA28" s="1309"/>
      <c r="BB28" s="1309"/>
      <c r="BC28" s="1311"/>
      <c r="BD28" s="1311"/>
      <c r="BE28" s="1311"/>
      <c r="BF28" s="1313"/>
      <c r="BG28" s="1313"/>
      <c r="BH28" s="1313"/>
      <c r="BI28" s="1314"/>
      <c r="BJ28" s="1314"/>
      <c r="BK28" s="1314"/>
      <c r="BL28" s="1314"/>
      <c r="BM28" s="1315"/>
    </row>
    <row r="29" spans="1:65" ht="6" customHeight="1">
      <c r="A29" s="582"/>
      <c r="B29" s="583"/>
      <c r="C29" s="584"/>
      <c r="D29" s="638"/>
      <c r="E29" s="639"/>
      <c r="F29" s="639"/>
      <c r="G29" s="639"/>
      <c r="H29" s="639"/>
      <c r="I29" s="639"/>
      <c r="J29" s="639"/>
      <c r="K29" s="639"/>
      <c r="L29" s="639"/>
      <c r="M29" s="639"/>
      <c r="N29" s="639"/>
      <c r="O29" s="639"/>
      <c r="P29" s="639"/>
      <c r="Q29" s="639"/>
      <c r="R29" s="639"/>
      <c r="S29" s="639"/>
      <c r="T29" s="639"/>
      <c r="U29" s="639"/>
      <c r="V29" s="639"/>
      <c r="W29" s="639"/>
      <c r="X29" s="640"/>
      <c r="Y29" s="582"/>
      <c r="Z29" s="583"/>
      <c r="AA29" s="584"/>
      <c r="AB29" s="623"/>
      <c r="AC29" s="624"/>
      <c r="AD29" s="624"/>
      <c r="AE29" s="624"/>
      <c r="AF29" s="624"/>
      <c r="AG29" s="624"/>
      <c r="AH29" s="624"/>
      <c r="AI29" s="624"/>
      <c r="AJ29" s="624"/>
      <c r="AK29" s="624"/>
      <c r="AL29" s="625"/>
      <c r="AM29" s="5"/>
      <c r="AN29" s="1324">
        <v>4</v>
      </c>
      <c r="AO29" s="1308"/>
      <c r="AP29" s="1308"/>
      <c r="AQ29" s="1308"/>
      <c r="AR29" s="1308"/>
      <c r="AS29" s="1308"/>
      <c r="AT29" s="1308"/>
      <c r="AU29" s="1308"/>
      <c r="AV29" s="1308"/>
      <c r="AW29" s="1308"/>
      <c r="AX29" s="1308"/>
      <c r="AY29" s="1308"/>
      <c r="AZ29" s="1308"/>
      <c r="BA29" s="1308"/>
      <c r="BB29" s="1308"/>
      <c r="BC29" s="1310"/>
      <c r="BD29" s="1310"/>
      <c r="BE29" s="1310"/>
      <c r="BF29" s="1312"/>
      <c r="BG29" s="1312"/>
      <c r="BH29" s="1312"/>
      <c r="BI29" s="1294"/>
      <c r="BJ29" s="1294"/>
      <c r="BK29" s="1294"/>
      <c r="BL29" s="1294"/>
      <c r="BM29" s="1295"/>
    </row>
    <row r="30" spans="1:65" ht="12" customHeight="1">
      <c r="A30" s="579" t="s">
        <v>28</v>
      </c>
      <c r="B30" s="580"/>
      <c r="C30" s="581"/>
      <c r="D30" s="617" t="s">
        <v>65</v>
      </c>
      <c r="E30" s="618"/>
      <c r="F30" s="618"/>
      <c r="G30" s="618"/>
      <c r="H30" s="618"/>
      <c r="I30" s="618"/>
      <c r="J30" s="618"/>
      <c r="K30" s="618"/>
      <c r="L30" s="618"/>
      <c r="M30" s="618"/>
      <c r="N30" s="618"/>
      <c r="O30" s="618"/>
      <c r="P30" s="618"/>
      <c r="Q30" s="618"/>
      <c r="R30" s="618"/>
      <c r="S30" s="618"/>
      <c r="T30" s="618"/>
      <c r="U30" s="618"/>
      <c r="V30" s="618"/>
      <c r="W30" s="618"/>
      <c r="X30" s="619"/>
      <c r="Y30" s="579" t="s">
        <v>29</v>
      </c>
      <c r="Z30" s="580"/>
      <c r="AA30" s="581"/>
      <c r="AB30" s="620"/>
      <c r="AC30" s="621"/>
      <c r="AD30" s="621"/>
      <c r="AE30" s="621"/>
      <c r="AF30" s="621"/>
      <c r="AG30" s="621"/>
      <c r="AH30" s="621"/>
      <c r="AI30" s="621"/>
      <c r="AJ30" s="621"/>
      <c r="AK30" s="621"/>
      <c r="AL30" s="622"/>
      <c r="AM30" s="5"/>
      <c r="AN30" s="1324"/>
      <c r="AO30" s="1309"/>
      <c r="AP30" s="1309"/>
      <c r="AQ30" s="1309"/>
      <c r="AR30" s="1309"/>
      <c r="AS30" s="1309"/>
      <c r="AT30" s="1309"/>
      <c r="AU30" s="1309"/>
      <c r="AV30" s="1309"/>
      <c r="AW30" s="1309"/>
      <c r="AX30" s="1309"/>
      <c r="AY30" s="1309"/>
      <c r="AZ30" s="1309"/>
      <c r="BA30" s="1309"/>
      <c r="BB30" s="1309"/>
      <c r="BC30" s="1311"/>
      <c r="BD30" s="1311"/>
      <c r="BE30" s="1311"/>
      <c r="BF30" s="1313"/>
      <c r="BG30" s="1313"/>
      <c r="BH30" s="1313"/>
      <c r="BI30" s="1314"/>
      <c r="BJ30" s="1314"/>
      <c r="BK30" s="1314"/>
      <c r="BL30" s="1314"/>
      <c r="BM30" s="1315"/>
    </row>
    <row r="31" spans="1:65" ht="12" customHeight="1">
      <c r="A31" s="614"/>
      <c r="B31" s="615"/>
      <c r="C31" s="616"/>
      <c r="D31" s="626"/>
      <c r="E31" s="627"/>
      <c r="F31" s="627"/>
      <c r="G31" s="627"/>
      <c r="H31" s="627"/>
      <c r="I31" s="627"/>
      <c r="J31" s="627"/>
      <c r="K31" s="627"/>
      <c r="L31" s="627"/>
      <c r="M31" s="627"/>
      <c r="N31" s="627"/>
      <c r="O31" s="627"/>
      <c r="P31" s="627"/>
      <c r="Q31" s="627"/>
      <c r="R31" s="627"/>
      <c r="S31" s="627"/>
      <c r="T31" s="627"/>
      <c r="U31" s="627"/>
      <c r="V31" s="627"/>
      <c r="W31" s="627"/>
      <c r="X31" s="628"/>
      <c r="Y31" s="582"/>
      <c r="Z31" s="583"/>
      <c r="AA31" s="584"/>
      <c r="AB31" s="623"/>
      <c r="AC31" s="624"/>
      <c r="AD31" s="624"/>
      <c r="AE31" s="624"/>
      <c r="AF31" s="624"/>
      <c r="AG31" s="624"/>
      <c r="AH31" s="624"/>
      <c r="AI31" s="624"/>
      <c r="AJ31" s="624"/>
      <c r="AK31" s="624"/>
      <c r="AL31" s="625"/>
      <c r="AM31" s="5"/>
      <c r="AN31" s="1324">
        <v>5</v>
      </c>
      <c r="AO31" s="1308"/>
      <c r="AP31" s="1308"/>
      <c r="AQ31" s="1308"/>
      <c r="AR31" s="1308"/>
      <c r="AS31" s="1308"/>
      <c r="AT31" s="1308"/>
      <c r="AU31" s="1308"/>
      <c r="AV31" s="1308"/>
      <c r="AW31" s="1308"/>
      <c r="AX31" s="1308"/>
      <c r="AY31" s="1308"/>
      <c r="AZ31" s="1308"/>
      <c r="BA31" s="1308"/>
      <c r="BB31" s="1308"/>
      <c r="BC31" s="1310"/>
      <c r="BD31" s="1310"/>
      <c r="BE31" s="1310"/>
      <c r="BF31" s="1312"/>
      <c r="BG31" s="1312"/>
      <c r="BH31" s="1312"/>
      <c r="BI31" s="1294"/>
      <c r="BJ31" s="1294"/>
      <c r="BK31" s="1294"/>
      <c r="BL31" s="1294"/>
      <c r="BM31" s="1295"/>
    </row>
    <row r="32" spans="1:65" ht="6" customHeight="1">
      <c r="A32" s="614"/>
      <c r="B32" s="615"/>
      <c r="C32" s="616"/>
      <c r="D32" s="626"/>
      <c r="E32" s="627"/>
      <c r="F32" s="627"/>
      <c r="G32" s="627"/>
      <c r="H32" s="627"/>
      <c r="I32" s="627"/>
      <c r="J32" s="627"/>
      <c r="K32" s="627"/>
      <c r="L32" s="627"/>
      <c r="M32" s="627"/>
      <c r="N32" s="627"/>
      <c r="O32" s="627"/>
      <c r="P32" s="627"/>
      <c r="Q32" s="627"/>
      <c r="R32" s="627"/>
      <c r="S32" s="627"/>
      <c r="T32" s="627"/>
      <c r="U32" s="627"/>
      <c r="V32" s="627"/>
      <c r="W32" s="627"/>
      <c r="X32" s="628"/>
      <c r="Y32" s="579" t="s">
        <v>6</v>
      </c>
      <c r="Z32" s="580"/>
      <c r="AA32" s="581"/>
      <c r="AB32" s="644"/>
      <c r="AC32" s="645"/>
      <c r="AD32" s="645"/>
      <c r="AE32" s="645"/>
      <c r="AF32" s="645"/>
      <c r="AG32" s="645"/>
      <c r="AH32" s="645"/>
      <c r="AI32" s="645"/>
      <c r="AJ32" s="645"/>
      <c r="AK32" s="645"/>
      <c r="AL32" s="646"/>
      <c r="AM32" s="5"/>
      <c r="AN32" s="1324"/>
      <c r="AO32" s="1309"/>
      <c r="AP32" s="1309"/>
      <c r="AQ32" s="1309"/>
      <c r="AR32" s="1309"/>
      <c r="AS32" s="1309"/>
      <c r="AT32" s="1309"/>
      <c r="AU32" s="1309"/>
      <c r="AV32" s="1309"/>
      <c r="AW32" s="1309"/>
      <c r="AX32" s="1309"/>
      <c r="AY32" s="1309"/>
      <c r="AZ32" s="1309"/>
      <c r="BA32" s="1309"/>
      <c r="BB32" s="1309"/>
      <c r="BC32" s="1311"/>
      <c r="BD32" s="1311"/>
      <c r="BE32" s="1311"/>
      <c r="BF32" s="1313"/>
      <c r="BG32" s="1313"/>
      <c r="BH32" s="1313"/>
      <c r="BI32" s="1314"/>
      <c r="BJ32" s="1314"/>
      <c r="BK32" s="1314"/>
      <c r="BL32" s="1314"/>
      <c r="BM32" s="1315"/>
    </row>
    <row r="33" spans="1:65" ht="6" customHeight="1">
      <c r="A33" s="614"/>
      <c r="B33" s="615"/>
      <c r="C33" s="616"/>
      <c r="D33" s="626"/>
      <c r="E33" s="627"/>
      <c r="F33" s="627"/>
      <c r="G33" s="627"/>
      <c r="H33" s="627"/>
      <c r="I33" s="627"/>
      <c r="J33" s="627"/>
      <c r="K33" s="627"/>
      <c r="L33" s="627"/>
      <c r="M33" s="627"/>
      <c r="N33" s="627"/>
      <c r="O33" s="627"/>
      <c r="P33" s="627"/>
      <c r="Q33" s="627"/>
      <c r="R33" s="627"/>
      <c r="S33" s="627"/>
      <c r="T33" s="627"/>
      <c r="U33" s="627"/>
      <c r="V33" s="627"/>
      <c r="W33" s="627"/>
      <c r="X33" s="628"/>
      <c r="Y33" s="614"/>
      <c r="Z33" s="615"/>
      <c r="AA33" s="616"/>
      <c r="AB33" s="1325"/>
      <c r="AC33" s="1326"/>
      <c r="AD33" s="1326"/>
      <c r="AE33" s="1326"/>
      <c r="AF33" s="1326"/>
      <c r="AG33" s="1326"/>
      <c r="AH33" s="1326"/>
      <c r="AI33" s="1326"/>
      <c r="AJ33" s="1326"/>
      <c r="AK33" s="1326"/>
      <c r="AL33" s="1327"/>
      <c r="AM33" s="5"/>
      <c r="AN33" s="1324">
        <v>6</v>
      </c>
      <c r="AO33" s="1308"/>
      <c r="AP33" s="1308"/>
      <c r="AQ33" s="1308"/>
      <c r="AR33" s="1308"/>
      <c r="AS33" s="1308"/>
      <c r="AT33" s="1308"/>
      <c r="AU33" s="1308"/>
      <c r="AV33" s="1308"/>
      <c r="AW33" s="1308"/>
      <c r="AX33" s="1308"/>
      <c r="AY33" s="1308"/>
      <c r="AZ33" s="1308"/>
      <c r="BA33" s="1308"/>
      <c r="BB33" s="1308"/>
      <c r="BC33" s="1310"/>
      <c r="BD33" s="1310"/>
      <c r="BE33" s="1310"/>
      <c r="BF33" s="1312"/>
      <c r="BG33" s="1312"/>
      <c r="BH33" s="1312"/>
      <c r="BI33" s="1294"/>
      <c r="BJ33" s="1294"/>
      <c r="BK33" s="1294"/>
      <c r="BL33" s="1294"/>
      <c r="BM33" s="1295"/>
    </row>
    <row r="34" spans="1:65" ht="12" customHeight="1">
      <c r="A34" s="582"/>
      <c r="B34" s="583"/>
      <c r="C34" s="584"/>
      <c r="D34" s="629"/>
      <c r="E34" s="630"/>
      <c r="F34" s="630"/>
      <c r="G34" s="630"/>
      <c r="H34" s="630"/>
      <c r="I34" s="630"/>
      <c r="J34" s="630"/>
      <c r="K34" s="630"/>
      <c r="L34" s="630"/>
      <c r="M34" s="630"/>
      <c r="N34" s="630"/>
      <c r="O34" s="630"/>
      <c r="P34" s="630"/>
      <c r="Q34" s="630"/>
      <c r="R34" s="630"/>
      <c r="S34" s="630"/>
      <c r="T34" s="630"/>
      <c r="U34" s="630"/>
      <c r="V34" s="630"/>
      <c r="W34" s="630"/>
      <c r="X34" s="631"/>
      <c r="Y34" s="582"/>
      <c r="Z34" s="583"/>
      <c r="AA34" s="584"/>
      <c r="AB34" s="647"/>
      <c r="AC34" s="648"/>
      <c r="AD34" s="648"/>
      <c r="AE34" s="648"/>
      <c r="AF34" s="648"/>
      <c r="AG34" s="648"/>
      <c r="AH34" s="648"/>
      <c r="AI34" s="648"/>
      <c r="AJ34" s="648"/>
      <c r="AK34" s="648"/>
      <c r="AL34" s="649"/>
      <c r="AM34" s="5"/>
      <c r="AN34" s="1324"/>
      <c r="AO34" s="1309"/>
      <c r="AP34" s="1309"/>
      <c r="AQ34" s="1309"/>
      <c r="AR34" s="1309"/>
      <c r="AS34" s="1309"/>
      <c r="AT34" s="1309"/>
      <c r="AU34" s="1309"/>
      <c r="AV34" s="1309"/>
      <c r="AW34" s="1309"/>
      <c r="AX34" s="1309"/>
      <c r="AY34" s="1309"/>
      <c r="AZ34" s="1309"/>
      <c r="BA34" s="1309"/>
      <c r="BB34" s="1309"/>
      <c r="BC34" s="1311"/>
      <c r="BD34" s="1311"/>
      <c r="BE34" s="1311"/>
      <c r="BF34" s="1313"/>
      <c r="BG34" s="1313"/>
      <c r="BH34" s="1313"/>
      <c r="BI34" s="1314"/>
      <c r="BJ34" s="1314"/>
      <c r="BK34" s="1314"/>
      <c r="BL34" s="1314"/>
      <c r="BM34" s="1315"/>
    </row>
    <row r="35" spans="1:65" ht="12" customHeight="1">
      <c r="A35" s="579" t="s">
        <v>7</v>
      </c>
      <c r="B35" s="580"/>
      <c r="C35" s="581"/>
      <c r="D35" s="620"/>
      <c r="E35" s="621"/>
      <c r="F35" s="621"/>
      <c r="G35" s="621"/>
      <c r="H35" s="621"/>
      <c r="I35" s="621"/>
      <c r="J35" s="621"/>
      <c r="K35" s="621"/>
      <c r="L35" s="621"/>
      <c r="M35" s="621"/>
      <c r="N35" s="621"/>
      <c r="O35" s="621"/>
      <c r="P35" s="621"/>
      <c r="Q35" s="621"/>
      <c r="R35" s="621"/>
      <c r="S35" s="621"/>
      <c r="T35" s="621"/>
      <c r="U35" s="621"/>
      <c r="V35" s="621"/>
      <c r="W35" s="621"/>
      <c r="X35" s="622"/>
      <c r="Y35" s="579" t="s">
        <v>8</v>
      </c>
      <c r="Z35" s="580"/>
      <c r="AA35" s="581"/>
      <c r="AB35" s="644"/>
      <c r="AC35" s="645"/>
      <c r="AD35" s="645"/>
      <c r="AE35" s="645"/>
      <c r="AF35" s="645"/>
      <c r="AG35" s="645"/>
      <c r="AH35" s="645"/>
      <c r="AI35" s="645"/>
      <c r="AJ35" s="645"/>
      <c r="AK35" s="645"/>
      <c r="AL35" s="646"/>
      <c r="AM35" s="5"/>
      <c r="AN35" s="1324">
        <v>7</v>
      </c>
      <c r="AO35" s="1308"/>
      <c r="AP35" s="1308"/>
      <c r="AQ35" s="1308"/>
      <c r="AR35" s="1308"/>
      <c r="AS35" s="1308"/>
      <c r="AT35" s="1308"/>
      <c r="AU35" s="1308"/>
      <c r="AV35" s="1308"/>
      <c r="AW35" s="1308"/>
      <c r="AX35" s="1308"/>
      <c r="AY35" s="1308"/>
      <c r="AZ35" s="1308"/>
      <c r="BA35" s="1308"/>
      <c r="BB35" s="1308"/>
      <c r="BC35" s="1310"/>
      <c r="BD35" s="1310"/>
      <c r="BE35" s="1310"/>
      <c r="BF35" s="1312"/>
      <c r="BG35" s="1312"/>
      <c r="BH35" s="1312"/>
      <c r="BI35" s="1294"/>
      <c r="BJ35" s="1294"/>
      <c r="BK35" s="1294"/>
      <c r="BL35" s="1294"/>
      <c r="BM35" s="1295"/>
    </row>
    <row r="36" spans="1:65" ht="6" customHeight="1">
      <c r="A36" s="614"/>
      <c r="B36" s="615"/>
      <c r="C36" s="616"/>
      <c r="D36" s="1284"/>
      <c r="E36" s="1285"/>
      <c r="F36" s="1285"/>
      <c r="G36" s="1285"/>
      <c r="H36" s="1285"/>
      <c r="I36" s="1285"/>
      <c r="J36" s="1285"/>
      <c r="K36" s="1285"/>
      <c r="L36" s="1285"/>
      <c r="M36" s="1285"/>
      <c r="N36" s="1285"/>
      <c r="O36" s="1285"/>
      <c r="P36" s="1285"/>
      <c r="Q36" s="1285"/>
      <c r="R36" s="1285"/>
      <c r="S36" s="1285"/>
      <c r="T36" s="1285"/>
      <c r="U36" s="1285"/>
      <c r="V36" s="1285"/>
      <c r="W36" s="1285"/>
      <c r="X36" s="1286"/>
      <c r="Y36" s="614"/>
      <c r="Z36" s="615"/>
      <c r="AA36" s="616"/>
      <c r="AB36" s="1325"/>
      <c r="AC36" s="1326"/>
      <c r="AD36" s="1326"/>
      <c r="AE36" s="1326"/>
      <c r="AF36" s="1326"/>
      <c r="AG36" s="1326"/>
      <c r="AH36" s="1326"/>
      <c r="AI36" s="1326"/>
      <c r="AJ36" s="1326"/>
      <c r="AK36" s="1326"/>
      <c r="AL36" s="1327"/>
      <c r="AM36" s="5"/>
      <c r="AN36" s="1324"/>
      <c r="AO36" s="1309"/>
      <c r="AP36" s="1309"/>
      <c r="AQ36" s="1309"/>
      <c r="AR36" s="1309"/>
      <c r="AS36" s="1309"/>
      <c r="AT36" s="1309"/>
      <c r="AU36" s="1309"/>
      <c r="AV36" s="1309"/>
      <c r="AW36" s="1309"/>
      <c r="AX36" s="1309"/>
      <c r="AY36" s="1309"/>
      <c r="AZ36" s="1309"/>
      <c r="BA36" s="1309"/>
      <c r="BB36" s="1309"/>
      <c r="BC36" s="1311"/>
      <c r="BD36" s="1311"/>
      <c r="BE36" s="1311"/>
      <c r="BF36" s="1313"/>
      <c r="BG36" s="1313"/>
      <c r="BH36" s="1313"/>
      <c r="BI36" s="1314"/>
      <c r="BJ36" s="1314"/>
      <c r="BK36" s="1314"/>
      <c r="BL36" s="1314"/>
      <c r="BM36" s="1315"/>
    </row>
    <row r="37" spans="1:65" ht="6" customHeight="1">
      <c r="A37" s="582"/>
      <c r="B37" s="583"/>
      <c r="C37" s="584"/>
      <c r="D37" s="623"/>
      <c r="E37" s="624"/>
      <c r="F37" s="624"/>
      <c r="G37" s="624"/>
      <c r="H37" s="624"/>
      <c r="I37" s="624"/>
      <c r="J37" s="624"/>
      <c r="K37" s="624"/>
      <c r="L37" s="624"/>
      <c r="M37" s="624"/>
      <c r="N37" s="624"/>
      <c r="O37" s="624"/>
      <c r="P37" s="624"/>
      <c r="Q37" s="624"/>
      <c r="R37" s="624"/>
      <c r="S37" s="624"/>
      <c r="T37" s="624"/>
      <c r="U37" s="624"/>
      <c r="V37" s="624"/>
      <c r="W37" s="624"/>
      <c r="X37" s="625"/>
      <c r="Y37" s="582"/>
      <c r="Z37" s="583"/>
      <c r="AA37" s="584"/>
      <c r="AB37" s="647"/>
      <c r="AC37" s="648"/>
      <c r="AD37" s="648"/>
      <c r="AE37" s="648"/>
      <c r="AF37" s="648"/>
      <c r="AG37" s="648"/>
      <c r="AH37" s="648"/>
      <c r="AI37" s="648"/>
      <c r="AJ37" s="648"/>
      <c r="AK37" s="648"/>
      <c r="AL37" s="649"/>
      <c r="AM37" s="5"/>
      <c r="AN37" s="1324">
        <v>8</v>
      </c>
      <c r="AO37" s="1308"/>
      <c r="AP37" s="1308"/>
      <c r="AQ37" s="1308"/>
      <c r="AR37" s="1308"/>
      <c r="AS37" s="1308"/>
      <c r="AT37" s="1308"/>
      <c r="AU37" s="1308"/>
      <c r="AV37" s="1308"/>
      <c r="AW37" s="1308"/>
      <c r="AX37" s="1308"/>
      <c r="AY37" s="1308"/>
      <c r="AZ37" s="1308"/>
      <c r="BA37" s="1308"/>
      <c r="BB37" s="1308"/>
      <c r="BC37" s="1310"/>
      <c r="BD37" s="1310"/>
      <c r="BE37" s="1310"/>
      <c r="BF37" s="1312"/>
      <c r="BG37" s="1312"/>
      <c r="BH37" s="1312"/>
      <c r="BI37" s="1294"/>
      <c r="BJ37" s="1294"/>
      <c r="BK37" s="1294"/>
      <c r="BL37" s="1294"/>
      <c r="BM37" s="1295"/>
    </row>
    <row r="38" spans="1:65" ht="12" customHeight="1">
      <c r="A38" s="7" t="s">
        <v>33</v>
      </c>
      <c r="B38" s="6"/>
      <c r="C38" s="6"/>
      <c r="D38" s="6"/>
      <c r="E38" s="6"/>
      <c r="F38" s="6"/>
      <c r="G38" s="6"/>
      <c r="H38" s="6"/>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1324"/>
      <c r="AO38" s="1309"/>
      <c r="AP38" s="1309"/>
      <c r="AQ38" s="1309"/>
      <c r="AR38" s="1309"/>
      <c r="AS38" s="1309"/>
      <c r="AT38" s="1309"/>
      <c r="AU38" s="1309"/>
      <c r="AV38" s="1309"/>
      <c r="AW38" s="1309"/>
      <c r="AX38" s="1309"/>
      <c r="AY38" s="1309"/>
      <c r="AZ38" s="1309"/>
      <c r="BA38" s="1309"/>
      <c r="BB38" s="1309"/>
      <c r="BC38" s="1311"/>
      <c r="BD38" s="1311"/>
      <c r="BE38" s="1311"/>
      <c r="BF38" s="1313"/>
      <c r="BG38" s="1313"/>
      <c r="BH38" s="1313"/>
      <c r="BI38" s="1314"/>
      <c r="BJ38" s="1314"/>
      <c r="BK38" s="1314"/>
      <c r="BL38" s="1314"/>
      <c r="BM38" s="1315"/>
    </row>
    <row r="39" spans="1:65" ht="12" customHeight="1">
      <c r="A39" s="579" t="s">
        <v>31</v>
      </c>
      <c r="B39" s="580"/>
      <c r="C39" s="581"/>
      <c r="D39" s="635"/>
      <c r="E39" s="636"/>
      <c r="F39" s="636"/>
      <c r="G39" s="636"/>
      <c r="H39" s="636"/>
      <c r="I39" s="636"/>
      <c r="J39" s="636"/>
      <c r="K39" s="636"/>
      <c r="L39" s="636"/>
      <c r="M39" s="636"/>
      <c r="N39" s="636"/>
      <c r="O39" s="636"/>
      <c r="P39" s="636"/>
      <c r="Q39" s="636"/>
      <c r="R39" s="636"/>
      <c r="S39" s="636"/>
      <c r="T39" s="636"/>
      <c r="U39" s="636"/>
      <c r="V39" s="636"/>
      <c r="W39" s="636"/>
      <c r="X39" s="637"/>
      <c r="Y39" s="579" t="s">
        <v>29</v>
      </c>
      <c r="Z39" s="580"/>
      <c r="AA39" s="581"/>
      <c r="AB39" s="620"/>
      <c r="AC39" s="621"/>
      <c r="AD39" s="621"/>
      <c r="AE39" s="621"/>
      <c r="AF39" s="621"/>
      <c r="AG39" s="621"/>
      <c r="AH39" s="621"/>
      <c r="AI39" s="621"/>
      <c r="AJ39" s="621"/>
      <c r="AK39" s="621"/>
      <c r="AL39" s="622"/>
      <c r="AM39" s="5"/>
      <c r="AN39" s="1324">
        <v>9</v>
      </c>
      <c r="AO39" s="1308"/>
      <c r="AP39" s="1308"/>
      <c r="AQ39" s="1308"/>
      <c r="AR39" s="1308"/>
      <c r="AS39" s="1308"/>
      <c r="AT39" s="1308"/>
      <c r="AU39" s="1308"/>
      <c r="AV39" s="1308"/>
      <c r="AW39" s="1308"/>
      <c r="AX39" s="1308"/>
      <c r="AY39" s="1308"/>
      <c r="AZ39" s="1308"/>
      <c r="BA39" s="1308"/>
      <c r="BB39" s="1308"/>
      <c r="BC39" s="1310"/>
      <c r="BD39" s="1310"/>
      <c r="BE39" s="1310"/>
      <c r="BF39" s="1312"/>
      <c r="BG39" s="1312"/>
      <c r="BH39" s="1312"/>
      <c r="BI39" s="1294"/>
      <c r="BJ39" s="1294"/>
      <c r="BK39" s="1294"/>
      <c r="BL39" s="1294"/>
      <c r="BM39" s="1295"/>
    </row>
    <row r="40" spans="1:65" ht="6" customHeight="1">
      <c r="A40" s="614" t="s">
        <v>32</v>
      </c>
      <c r="B40" s="615"/>
      <c r="C40" s="616"/>
      <c r="D40" s="1321"/>
      <c r="E40" s="1322"/>
      <c r="F40" s="1322"/>
      <c r="G40" s="1322"/>
      <c r="H40" s="1322"/>
      <c r="I40" s="1322"/>
      <c r="J40" s="1322"/>
      <c r="K40" s="1322"/>
      <c r="L40" s="1322"/>
      <c r="M40" s="1322"/>
      <c r="N40" s="1322"/>
      <c r="O40" s="1322"/>
      <c r="P40" s="1322"/>
      <c r="Q40" s="1322"/>
      <c r="R40" s="1322"/>
      <c r="S40" s="1322"/>
      <c r="T40" s="1322"/>
      <c r="U40" s="1322"/>
      <c r="V40" s="1322"/>
      <c r="W40" s="1322"/>
      <c r="X40" s="1323"/>
      <c r="Y40" s="614"/>
      <c r="Z40" s="615"/>
      <c r="AA40" s="616"/>
      <c r="AB40" s="1284"/>
      <c r="AC40" s="1285"/>
      <c r="AD40" s="1285"/>
      <c r="AE40" s="1285"/>
      <c r="AF40" s="1285"/>
      <c r="AG40" s="1285"/>
      <c r="AH40" s="1285"/>
      <c r="AI40" s="1285"/>
      <c r="AJ40" s="1285"/>
      <c r="AK40" s="1285"/>
      <c r="AL40" s="1286"/>
      <c r="AM40" s="5"/>
      <c r="AN40" s="972"/>
      <c r="AO40" s="1309"/>
      <c r="AP40" s="1309"/>
      <c r="AQ40" s="1309"/>
      <c r="AR40" s="1309"/>
      <c r="AS40" s="1309"/>
      <c r="AT40" s="1309"/>
      <c r="AU40" s="1309"/>
      <c r="AV40" s="1309"/>
      <c r="AW40" s="1309"/>
      <c r="AX40" s="1309"/>
      <c r="AY40" s="1309"/>
      <c r="AZ40" s="1309"/>
      <c r="BA40" s="1309"/>
      <c r="BB40" s="1309"/>
      <c r="BC40" s="1311"/>
      <c r="BD40" s="1311"/>
      <c r="BE40" s="1311"/>
      <c r="BF40" s="1313"/>
      <c r="BG40" s="1313"/>
      <c r="BH40" s="1313"/>
      <c r="BI40" s="1314"/>
      <c r="BJ40" s="1314"/>
      <c r="BK40" s="1314"/>
      <c r="BL40" s="1314"/>
      <c r="BM40" s="1315"/>
    </row>
    <row r="41" spans="1:65" ht="6" customHeight="1">
      <c r="A41" s="582"/>
      <c r="B41" s="583"/>
      <c r="C41" s="584"/>
      <c r="D41" s="638"/>
      <c r="E41" s="639"/>
      <c r="F41" s="639"/>
      <c r="G41" s="639"/>
      <c r="H41" s="639"/>
      <c r="I41" s="639"/>
      <c r="J41" s="639"/>
      <c r="K41" s="639"/>
      <c r="L41" s="639"/>
      <c r="M41" s="639"/>
      <c r="N41" s="639"/>
      <c r="O41" s="639"/>
      <c r="P41" s="639"/>
      <c r="Q41" s="639"/>
      <c r="R41" s="639"/>
      <c r="S41" s="639"/>
      <c r="T41" s="639"/>
      <c r="U41" s="639"/>
      <c r="V41" s="639"/>
      <c r="W41" s="639"/>
      <c r="X41" s="640"/>
      <c r="Y41" s="582"/>
      <c r="Z41" s="583"/>
      <c r="AA41" s="584"/>
      <c r="AB41" s="623"/>
      <c r="AC41" s="624"/>
      <c r="AD41" s="624"/>
      <c r="AE41" s="624"/>
      <c r="AF41" s="624"/>
      <c r="AG41" s="624"/>
      <c r="AH41" s="624"/>
      <c r="AI41" s="624"/>
      <c r="AJ41" s="624"/>
      <c r="AK41" s="624"/>
      <c r="AL41" s="625"/>
      <c r="AM41" s="5"/>
      <c r="AN41" s="1316">
        <v>10</v>
      </c>
      <c r="AO41" s="1308"/>
      <c r="AP41" s="1308"/>
      <c r="AQ41" s="1308"/>
      <c r="AR41" s="1308"/>
      <c r="AS41" s="1308"/>
      <c r="AT41" s="1308"/>
      <c r="AU41" s="1308"/>
      <c r="AV41" s="1308"/>
      <c r="AW41" s="1308"/>
      <c r="AX41" s="1308"/>
      <c r="AY41" s="1308"/>
      <c r="AZ41" s="1308"/>
      <c r="BA41" s="1308"/>
      <c r="BB41" s="1308"/>
      <c r="BC41" s="1310"/>
      <c r="BD41" s="1310"/>
      <c r="BE41" s="1310"/>
      <c r="BF41" s="1312"/>
      <c r="BG41" s="1312"/>
      <c r="BH41" s="1312"/>
      <c r="BI41" s="1294"/>
      <c r="BJ41" s="1294"/>
      <c r="BK41" s="1294"/>
      <c r="BL41" s="1294"/>
      <c r="BM41" s="1295"/>
    </row>
    <row r="42" spans="1:65" ht="12" customHeight="1" thickBot="1">
      <c r="A42" s="579" t="s">
        <v>28</v>
      </c>
      <c r="B42" s="580"/>
      <c r="C42" s="581"/>
      <c r="D42" s="617" t="s">
        <v>65</v>
      </c>
      <c r="E42" s="618"/>
      <c r="F42" s="618"/>
      <c r="G42" s="618"/>
      <c r="H42" s="618"/>
      <c r="I42" s="618"/>
      <c r="J42" s="618"/>
      <c r="K42" s="618"/>
      <c r="L42" s="618"/>
      <c r="M42" s="618"/>
      <c r="N42" s="618"/>
      <c r="O42" s="618"/>
      <c r="P42" s="618"/>
      <c r="Q42" s="618"/>
      <c r="R42" s="618"/>
      <c r="S42" s="618"/>
      <c r="T42" s="618"/>
      <c r="U42" s="618"/>
      <c r="V42" s="618"/>
      <c r="W42" s="618"/>
      <c r="X42" s="619"/>
      <c r="Y42" s="579" t="s">
        <v>6</v>
      </c>
      <c r="Z42" s="580"/>
      <c r="AA42" s="581"/>
      <c r="AB42" s="620"/>
      <c r="AC42" s="621"/>
      <c r="AD42" s="621"/>
      <c r="AE42" s="621"/>
      <c r="AF42" s="621"/>
      <c r="AG42" s="621"/>
      <c r="AH42" s="621"/>
      <c r="AI42" s="621"/>
      <c r="AJ42" s="621"/>
      <c r="AK42" s="621"/>
      <c r="AL42" s="622"/>
      <c r="AM42" s="5"/>
      <c r="AN42" s="1317"/>
      <c r="AO42" s="1318"/>
      <c r="AP42" s="1318"/>
      <c r="AQ42" s="1318"/>
      <c r="AR42" s="1318"/>
      <c r="AS42" s="1318"/>
      <c r="AT42" s="1318"/>
      <c r="AU42" s="1318"/>
      <c r="AV42" s="1318"/>
      <c r="AW42" s="1318"/>
      <c r="AX42" s="1318"/>
      <c r="AY42" s="1318"/>
      <c r="AZ42" s="1318"/>
      <c r="BA42" s="1318"/>
      <c r="BB42" s="1318"/>
      <c r="BC42" s="1319"/>
      <c r="BD42" s="1319"/>
      <c r="BE42" s="1319"/>
      <c r="BF42" s="1320"/>
      <c r="BG42" s="1320"/>
      <c r="BH42" s="1320"/>
      <c r="BI42" s="1296"/>
      <c r="BJ42" s="1296"/>
      <c r="BK42" s="1296"/>
      <c r="BL42" s="1296"/>
      <c r="BM42" s="1297"/>
    </row>
    <row r="43" spans="1:65" ht="12" customHeight="1" thickTop="1">
      <c r="A43" s="614"/>
      <c r="B43" s="615"/>
      <c r="C43" s="616"/>
      <c r="D43" s="626"/>
      <c r="E43" s="627"/>
      <c r="F43" s="627"/>
      <c r="G43" s="627"/>
      <c r="H43" s="627"/>
      <c r="I43" s="627"/>
      <c r="J43" s="627"/>
      <c r="K43" s="627"/>
      <c r="L43" s="627"/>
      <c r="M43" s="627"/>
      <c r="N43" s="627"/>
      <c r="O43" s="627"/>
      <c r="P43" s="627"/>
      <c r="Q43" s="627"/>
      <c r="R43" s="627"/>
      <c r="S43" s="627"/>
      <c r="T43" s="627"/>
      <c r="U43" s="627"/>
      <c r="V43" s="627"/>
      <c r="W43" s="627"/>
      <c r="X43" s="628"/>
      <c r="Y43" s="582"/>
      <c r="Z43" s="583"/>
      <c r="AA43" s="584"/>
      <c r="AB43" s="623"/>
      <c r="AC43" s="624"/>
      <c r="AD43" s="624"/>
      <c r="AE43" s="624"/>
      <c r="AF43" s="624"/>
      <c r="AG43" s="624"/>
      <c r="AH43" s="624"/>
      <c r="AI43" s="624"/>
      <c r="AJ43" s="624"/>
      <c r="AK43" s="624"/>
      <c r="AL43" s="625"/>
      <c r="AM43" s="5"/>
      <c r="AN43" s="1298" t="s">
        <v>13</v>
      </c>
      <c r="AO43" s="1298"/>
      <c r="AP43" s="1298"/>
      <c r="AQ43" s="1298"/>
      <c r="AR43" s="1298"/>
      <c r="AS43" s="1298"/>
      <c r="AT43" s="1298"/>
      <c r="AU43" s="1298"/>
      <c r="AV43" s="1298"/>
      <c r="AW43" s="1298"/>
      <c r="AX43" s="1298"/>
      <c r="AY43" s="1298"/>
      <c r="AZ43" s="1298"/>
      <c r="BA43" s="1298"/>
      <c r="BB43" s="1298"/>
      <c r="BC43" s="1298"/>
      <c r="BD43" s="1298"/>
      <c r="BE43" s="1298"/>
      <c r="BF43" s="1300">
        <f>IF(SUM(BF9:BH42)=0,"",SUM(BF9:BH42))</f>
      </c>
      <c r="BG43" s="1301"/>
      <c r="BH43" s="1302"/>
      <c r="BI43" s="1306"/>
      <c r="BJ43" s="1306"/>
      <c r="BK43" s="1306"/>
      <c r="BL43" s="1306"/>
      <c r="BM43" s="1306"/>
    </row>
    <row r="44" spans="1:65" ht="6" customHeight="1">
      <c r="A44" s="614"/>
      <c r="B44" s="615"/>
      <c r="C44" s="616"/>
      <c r="D44" s="626"/>
      <c r="E44" s="627"/>
      <c r="F44" s="627"/>
      <c r="G44" s="627"/>
      <c r="H44" s="627"/>
      <c r="I44" s="627"/>
      <c r="J44" s="627"/>
      <c r="K44" s="627"/>
      <c r="L44" s="627"/>
      <c r="M44" s="627"/>
      <c r="N44" s="627"/>
      <c r="O44" s="627"/>
      <c r="P44" s="627"/>
      <c r="Q44" s="627"/>
      <c r="R44" s="627"/>
      <c r="S44" s="627"/>
      <c r="T44" s="627"/>
      <c r="U44" s="627"/>
      <c r="V44" s="627"/>
      <c r="W44" s="627"/>
      <c r="X44" s="628"/>
      <c r="Y44" s="579" t="s">
        <v>8</v>
      </c>
      <c r="Z44" s="580"/>
      <c r="AA44" s="581"/>
      <c r="AB44" s="620"/>
      <c r="AC44" s="621"/>
      <c r="AD44" s="621"/>
      <c r="AE44" s="621"/>
      <c r="AF44" s="621"/>
      <c r="AG44" s="621"/>
      <c r="AH44" s="621"/>
      <c r="AI44" s="621"/>
      <c r="AJ44" s="621"/>
      <c r="AK44" s="621"/>
      <c r="AL44" s="622"/>
      <c r="AM44" s="5"/>
      <c r="AN44" s="1299"/>
      <c r="AO44" s="1299"/>
      <c r="AP44" s="1299"/>
      <c r="AQ44" s="1299"/>
      <c r="AR44" s="1299"/>
      <c r="AS44" s="1299"/>
      <c r="AT44" s="1299"/>
      <c r="AU44" s="1299"/>
      <c r="AV44" s="1299"/>
      <c r="AW44" s="1299"/>
      <c r="AX44" s="1299"/>
      <c r="AY44" s="1299"/>
      <c r="AZ44" s="1299"/>
      <c r="BA44" s="1299"/>
      <c r="BB44" s="1299"/>
      <c r="BC44" s="1299"/>
      <c r="BD44" s="1299"/>
      <c r="BE44" s="1299"/>
      <c r="BF44" s="1303"/>
      <c r="BG44" s="1304"/>
      <c r="BH44" s="1305"/>
      <c r="BI44" s="1307"/>
      <c r="BJ44" s="1307"/>
      <c r="BK44" s="1307"/>
      <c r="BL44" s="1307"/>
      <c r="BM44" s="1307"/>
    </row>
    <row r="45" spans="1:39" ht="6" customHeight="1">
      <c r="A45" s="614"/>
      <c r="B45" s="615"/>
      <c r="C45" s="616"/>
      <c r="D45" s="626"/>
      <c r="E45" s="627"/>
      <c r="F45" s="627"/>
      <c r="G45" s="627"/>
      <c r="H45" s="627"/>
      <c r="I45" s="627"/>
      <c r="J45" s="627"/>
      <c r="K45" s="627"/>
      <c r="L45" s="627"/>
      <c r="M45" s="627"/>
      <c r="N45" s="627"/>
      <c r="O45" s="627"/>
      <c r="P45" s="627"/>
      <c r="Q45" s="627"/>
      <c r="R45" s="627"/>
      <c r="S45" s="627"/>
      <c r="T45" s="627"/>
      <c r="U45" s="627"/>
      <c r="V45" s="627"/>
      <c r="W45" s="627"/>
      <c r="X45" s="628"/>
      <c r="Y45" s="614"/>
      <c r="Z45" s="615"/>
      <c r="AA45" s="616"/>
      <c r="AB45" s="1284"/>
      <c r="AC45" s="1285"/>
      <c r="AD45" s="1285"/>
      <c r="AE45" s="1285"/>
      <c r="AF45" s="1285"/>
      <c r="AG45" s="1285"/>
      <c r="AH45" s="1285"/>
      <c r="AI45" s="1285"/>
      <c r="AJ45" s="1285"/>
      <c r="AK45" s="1285"/>
      <c r="AL45" s="1286"/>
      <c r="AM45" s="5"/>
    </row>
    <row r="46" spans="1:65" ht="12" customHeight="1">
      <c r="A46" s="582"/>
      <c r="B46" s="583"/>
      <c r="C46" s="584"/>
      <c r="D46" s="629"/>
      <c r="E46" s="630"/>
      <c r="F46" s="630"/>
      <c r="G46" s="630"/>
      <c r="H46" s="630"/>
      <c r="I46" s="630"/>
      <c r="J46" s="630"/>
      <c r="K46" s="630"/>
      <c r="L46" s="630"/>
      <c r="M46" s="630"/>
      <c r="N46" s="630"/>
      <c r="O46" s="630"/>
      <c r="P46" s="630"/>
      <c r="Q46" s="630"/>
      <c r="R46" s="630"/>
      <c r="S46" s="630"/>
      <c r="T46" s="630"/>
      <c r="U46" s="630"/>
      <c r="V46" s="630"/>
      <c r="W46" s="630"/>
      <c r="X46" s="631"/>
      <c r="Y46" s="582"/>
      <c r="Z46" s="583"/>
      <c r="AA46" s="584"/>
      <c r="AB46" s="623"/>
      <c r="AC46" s="624"/>
      <c r="AD46" s="624"/>
      <c r="AE46" s="624"/>
      <c r="AF46" s="624"/>
      <c r="AG46" s="624"/>
      <c r="AH46" s="624"/>
      <c r="AI46" s="624"/>
      <c r="AJ46" s="624"/>
      <c r="AK46" s="624"/>
      <c r="AL46" s="625"/>
      <c r="AM46" s="5"/>
      <c r="AN46" s="1287" t="s">
        <v>974</v>
      </c>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row>
    <row r="47" spans="1:65" ht="12" customHeight="1">
      <c r="A47" s="9" t="s">
        <v>34</v>
      </c>
      <c r="AM47" s="5"/>
      <c r="AN47" s="1287"/>
      <c r="AO47" s="1287"/>
      <c r="AP47" s="1287"/>
      <c r="AQ47" s="1287"/>
      <c r="AR47" s="1287"/>
      <c r="AS47" s="1287"/>
      <c r="AT47" s="1287"/>
      <c r="AU47" s="1287"/>
      <c r="AV47" s="1287"/>
      <c r="AW47" s="1287"/>
      <c r="AX47" s="1287"/>
      <c r="AY47" s="1287"/>
      <c r="AZ47" s="1287"/>
      <c r="BA47" s="1287"/>
      <c r="BB47" s="1287"/>
      <c r="BC47" s="1287"/>
      <c r="BD47" s="1287"/>
      <c r="BE47" s="1287"/>
      <c r="BF47" s="1287"/>
      <c r="BG47" s="1287"/>
      <c r="BH47" s="1287"/>
      <c r="BI47" s="1287"/>
      <c r="BJ47" s="1287"/>
      <c r="BK47" s="1287"/>
      <c r="BL47" s="1287"/>
      <c r="BM47" s="1287"/>
    </row>
    <row r="48" spans="1:65" ht="6" customHeight="1">
      <c r="A48" s="557" t="s">
        <v>55</v>
      </c>
      <c r="B48" s="557"/>
      <c r="C48" s="557"/>
      <c r="D48" s="593"/>
      <c r="E48" s="594"/>
      <c r="F48" s="594"/>
      <c r="G48" s="594"/>
      <c r="H48" s="594"/>
      <c r="I48" s="594"/>
      <c r="J48" s="594"/>
      <c r="K48" s="595"/>
      <c r="L48" s="557" t="s">
        <v>15</v>
      </c>
      <c r="M48" s="557"/>
      <c r="N48" s="557"/>
      <c r="O48" s="573"/>
      <c r="P48" s="574"/>
      <c r="Q48" s="574"/>
      <c r="R48" s="575"/>
      <c r="S48" s="579" t="s">
        <v>16</v>
      </c>
      <c r="T48" s="580"/>
      <c r="U48" s="581"/>
      <c r="V48" s="573"/>
      <c r="W48" s="574"/>
      <c r="X48" s="574"/>
      <c r="Y48" s="575"/>
      <c r="Z48" s="579" t="s">
        <v>56</v>
      </c>
      <c r="AA48" s="580"/>
      <c r="AB48" s="581"/>
      <c r="AC48" s="573" t="s">
        <v>9</v>
      </c>
      <c r="AD48" s="574"/>
      <c r="AE48" s="574"/>
      <c r="AF48" s="575"/>
      <c r="AG48" s="579"/>
      <c r="AH48" s="580"/>
      <c r="AI48" s="580"/>
      <c r="AJ48" s="580"/>
      <c r="AK48" s="580"/>
      <c r="AL48" s="581"/>
      <c r="AM48" s="5"/>
      <c r="AN48" s="1287"/>
      <c r="AO48" s="1287"/>
      <c r="AP48" s="1287"/>
      <c r="AQ48" s="1287"/>
      <c r="AR48" s="1287"/>
      <c r="AS48" s="1287"/>
      <c r="AT48" s="1287"/>
      <c r="AU48" s="1287"/>
      <c r="AV48" s="1287"/>
      <c r="AW48" s="1287"/>
      <c r="AX48" s="1287"/>
      <c r="AY48" s="1287"/>
      <c r="AZ48" s="1287"/>
      <c r="BA48" s="1287"/>
      <c r="BB48" s="1287"/>
      <c r="BC48" s="1287"/>
      <c r="BD48" s="1287"/>
      <c r="BE48" s="1287"/>
      <c r="BF48" s="1287"/>
      <c r="BG48" s="1287"/>
      <c r="BH48" s="1287"/>
      <c r="BI48" s="1287"/>
      <c r="BJ48" s="1287"/>
      <c r="BK48" s="1287"/>
      <c r="BL48" s="1287"/>
      <c r="BM48" s="1287"/>
    </row>
    <row r="49" spans="1:65" ht="6" customHeight="1">
      <c r="A49" s="557"/>
      <c r="B49" s="557"/>
      <c r="C49" s="557"/>
      <c r="D49" s="1288"/>
      <c r="E49" s="1289"/>
      <c r="F49" s="1289"/>
      <c r="G49" s="1289"/>
      <c r="H49" s="1289"/>
      <c r="I49" s="1289"/>
      <c r="J49" s="1289"/>
      <c r="K49" s="1290"/>
      <c r="L49" s="557"/>
      <c r="M49" s="557"/>
      <c r="N49" s="557"/>
      <c r="O49" s="1291"/>
      <c r="P49" s="1292"/>
      <c r="Q49" s="1292"/>
      <c r="R49" s="1293"/>
      <c r="S49" s="614"/>
      <c r="T49" s="615"/>
      <c r="U49" s="616"/>
      <c r="V49" s="1291"/>
      <c r="W49" s="1292"/>
      <c r="X49" s="1292"/>
      <c r="Y49" s="1293"/>
      <c r="Z49" s="614"/>
      <c r="AA49" s="615"/>
      <c r="AB49" s="616"/>
      <c r="AC49" s="1291"/>
      <c r="AD49" s="1292"/>
      <c r="AE49" s="1292"/>
      <c r="AF49" s="1293"/>
      <c r="AG49" s="614"/>
      <c r="AH49" s="615"/>
      <c r="AI49" s="615"/>
      <c r="AJ49" s="615"/>
      <c r="AK49" s="615"/>
      <c r="AL49" s="616"/>
      <c r="AM49" s="5"/>
      <c r="AN49" s="1287"/>
      <c r="AO49" s="1287"/>
      <c r="AP49" s="1287"/>
      <c r="AQ49" s="1287"/>
      <c r="AR49" s="1287"/>
      <c r="AS49" s="1287"/>
      <c r="AT49" s="1287"/>
      <c r="AU49" s="1287"/>
      <c r="AV49" s="1287"/>
      <c r="AW49" s="1287"/>
      <c r="AX49" s="1287"/>
      <c r="AY49" s="1287"/>
      <c r="AZ49" s="1287"/>
      <c r="BA49" s="1287"/>
      <c r="BB49" s="1287"/>
      <c r="BC49" s="1287"/>
      <c r="BD49" s="1287"/>
      <c r="BE49" s="1287"/>
      <c r="BF49" s="1287"/>
      <c r="BG49" s="1287"/>
      <c r="BH49" s="1287"/>
      <c r="BI49" s="1287"/>
      <c r="BJ49" s="1287"/>
      <c r="BK49" s="1287"/>
      <c r="BL49" s="1287"/>
      <c r="BM49" s="1287"/>
    </row>
    <row r="50" spans="1:65" ht="12" customHeight="1">
      <c r="A50" s="557"/>
      <c r="B50" s="557"/>
      <c r="C50" s="557"/>
      <c r="D50" s="596"/>
      <c r="E50" s="597"/>
      <c r="F50" s="597"/>
      <c r="G50" s="597"/>
      <c r="H50" s="597"/>
      <c r="I50" s="597"/>
      <c r="J50" s="597"/>
      <c r="K50" s="598"/>
      <c r="L50" s="557"/>
      <c r="M50" s="557"/>
      <c r="N50" s="557"/>
      <c r="O50" s="576"/>
      <c r="P50" s="577"/>
      <c r="Q50" s="577"/>
      <c r="R50" s="578"/>
      <c r="S50" s="582"/>
      <c r="T50" s="583"/>
      <c r="U50" s="584"/>
      <c r="V50" s="576"/>
      <c r="W50" s="577"/>
      <c r="X50" s="577"/>
      <c r="Y50" s="578"/>
      <c r="Z50" s="582"/>
      <c r="AA50" s="583"/>
      <c r="AB50" s="584"/>
      <c r="AC50" s="576"/>
      <c r="AD50" s="577"/>
      <c r="AE50" s="577"/>
      <c r="AF50" s="578"/>
      <c r="AG50" s="582"/>
      <c r="AH50" s="583"/>
      <c r="AI50" s="583"/>
      <c r="AJ50" s="583"/>
      <c r="AK50" s="583"/>
      <c r="AL50" s="584"/>
      <c r="AM50" s="5"/>
      <c r="AN50" s="1287"/>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row>
    <row r="51" spans="1:65" ht="12" customHeight="1">
      <c r="A51" s="557" t="s">
        <v>58</v>
      </c>
      <c r="B51" s="557"/>
      <c r="C51" s="557"/>
      <c r="D51" s="557"/>
      <c r="E51" s="557"/>
      <c r="F51" s="572" t="s">
        <v>59</v>
      </c>
      <c r="G51" s="572"/>
      <c r="H51" s="572"/>
      <c r="I51" s="572"/>
      <c r="J51" s="572"/>
      <c r="K51" s="572"/>
      <c r="L51" s="572"/>
      <c r="M51" s="572"/>
      <c r="N51" s="572"/>
      <c r="O51" s="572"/>
      <c r="P51" s="572"/>
      <c r="Q51" s="572"/>
      <c r="R51" s="572"/>
      <c r="S51" s="557" t="s">
        <v>60</v>
      </c>
      <c r="T51" s="558"/>
      <c r="U51" s="558"/>
      <c r="V51" s="558"/>
      <c r="W51" s="557" t="s">
        <v>61</v>
      </c>
      <c r="X51" s="558"/>
      <c r="Y51" s="558"/>
      <c r="Z51" s="558"/>
      <c r="AA51" s="557" t="s">
        <v>62</v>
      </c>
      <c r="AB51" s="558"/>
      <c r="AC51" s="558"/>
      <c r="AD51" s="558"/>
      <c r="AE51" s="557" t="s">
        <v>64</v>
      </c>
      <c r="AF51" s="557"/>
      <c r="AG51" s="557"/>
      <c r="AH51" s="1277"/>
      <c r="AI51" s="560"/>
      <c r="AJ51" s="560"/>
      <c r="AK51" s="560"/>
      <c r="AL51" s="561"/>
      <c r="AN51" s="1287"/>
      <c r="AO51" s="1287"/>
      <c r="AP51" s="1287"/>
      <c r="AQ51" s="1287"/>
      <c r="AR51" s="1287"/>
      <c r="AS51" s="1287"/>
      <c r="AT51" s="1287"/>
      <c r="AU51" s="1287"/>
      <c r="AV51" s="1287"/>
      <c r="AW51" s="1287"/>
      <c r="AX51" s="1287"/>
      <c r="AY51" s="1287"/>
      <c r="AZ51" s="1287"/>
      <c r="BA51" s="1287"/>
      <c r="BB51" s="1287"/>
      <c r="BC51" s="1287"/>
      <c r="BD51" s="1287"/>
      <c r="BE51" s="1287"/>
      <c r="BF51" s="1287"/>
      <c r="BG51" s="1287"/>
      <c r="BH51" s="1287"/>
      <c r="BI51" s="1287"/>
      <c r="BJ51" s="1287"/>
      <c r="BK51" s="1287"/>
      <c r="BL51" s="1287"/>
      <c r="BM51" s="1287"/>
    </row>
    <row r="52" spans="1:65" ht="6" customHeight="1">
      <c r="A52" s="557"/>
      <c r="B52" s="557"/>
      <c r="C52" s="557"/>
      <c r="D52" s="557"/>
      <c r="E52" s="557"/>
      <c r="F52" s="572"/>
      <c r="G52" s="572"/>
      <c r="H52" s="572"/>
      <c r="I52" s="572"/>
      <c r="J52" s="572"/>
      <c r="K52" s="572"/>
      <c r="L52" s="572"/>
      <c r="M52" s="572"/>
      <c r="N52" s="572"/>
      <c r="O52" s="572"/>
      <c r="P52" s="572"/>
      <c r="Q52" s="572"/>
      <c r="R52" s="572"/>
      <c r="S52" s="557"/>
      <c r="T52" s="558"/>
      <c r="U52" s="558"/>
      <c r="V52" s="558"/>
      <c r="W52" s="557"/>
      <c r="X52" s="558"/>
      <c r="Y52" s="558"/>
      <c r="Z52" s="558"/>
      <c r="AA52" s="557"/>
      <c r="AB52" s="558"/>
      <c r="AC52" s="558"/>
      <c r="AD52" s="558"/>
      <c r="AE52" s="557"/>
      <c r="AF52" s="557"/>
      <c r="AG52" s="557"/>
      <c r="AH52" s="1278"/>
      <c r="AI52" s="1279"/>
      <c r="AJ52" s="1279"/>
      <c r="AK52" s="1279"/>
      <c r="AL52" s="1280"/>
      <c r="AN52" s="1287"/>
      <c r="AO52" s="1287"/>
      <c r="AP52" s="1287"/>
      <c r="AQ52" s="1287"/>
      <c r="AR52" s="1287"/>
      <c r="AS52" s="1287"/>
      <c r="AT52" s="1287"/>
      <c r="AU52" s="1287"/>
      <c r="AV52" s="1287"/>
      <c r="AW52" s="1287"/>
      <c r="AX52" s="1287"/>
      <c r="AY52" s="1287"/>
      <c r="AZ52" s="1287"/>
      <c r="BA52" s="1287"/>
      <c r="BB52" s="1287"/>
      <c r="BC52" s="1287"/>
      <c r="BD52" s="1287"/>
      <c r="BE52" s="1287"/>
      <c r="BF52" s="1287"/>
      <c r="BG52" s="1287"/>
      <c r="BH52" s="1287"/>
      <c r="BI52" s="1287"/>
      <c r="BJ52" s="1287"/>
      <c r="BK52" s="1287"/>
      <c r="BL52" s="1287"/>
      <c r="BM52" s="1287"/>
    </row>
    <row r="53" spans="1:65" ht="6" customHeight="1">
      <c r="A53" s="557"/>
      <c r="B53" s="557"/>
      <c r="C53" s="557"/>
      <c r="D53" s="557"/>
      <c r="E53" s="557"/>
      <c r="F53" s="572"/>
      <c r="G53" s="572"/>
      <c r="H53" s="572"/>
      <c r="I53" s="572"/>
      <c r="J53" s="572"/>
      <c r="K53" s="572"/>
      <c r="L53" s="572"/>
      <c r="M53" s="572"/>
      <c r="N53" s="572"/>
      <c r="O53" s="572"/>
      <c r="P53" s="572"/>
      <c r="Q53" s="572"/>
      <c r="R53" s="572"/>
      <c r="S53" s="557"/>
      <c r="T53" s="558"/>
      <c r="U53" s="558"/>
      <c r="V53" s="558"/>
      <c r="W53" s="557"/>
      <c r="X53" s="558"/>
      <c r="Y53" s="558"/>
      <c r="Z53" s="558"/>
      <c r="AA53" s="557"/>
      <c r="AB53" s="558"/>
      <c r="AC53" s="558"/>
      <c r="AD53" s="558"/>
      <c r="AE53" s="557"/>
      <c r="AF53" s="557"/>
      <c r="AG53" s="557"/>
      <c r="AH53" s="562"/>
      <c r="AI53" s="563"/>
      <c r="AJ53" s="563"/>
      <c r="AK53" s="563"/>
      <c r="AL53" s="564"/>
      <c r="AN53" s="1287"/>
      <c r="AO53" s="1287"/>
      <c r="AP53" s="1287"/>
      <c r="AQ53" s="1287"/>
      <c r="AR53" s="1287"/>
      <c r="AS53" s="1287"/>
      <c r="AT53" s="1287"/>
      <c r="AU53" s="1287"/>
      <c r="AV53" s="1287"/>
      <c r="AW53" s="1287"/>
      <c r="AX53" s="1287"/>
      <c r="AY53" s="1287"/>
      <c r="AZ53" s="1287"/>
      <c r="BA53" s="1287"/>
      <c r="BB53" s="1287"/>
      <c r="BC53" s="1287"/>
      <c r="BD53" s="1287"/>
      <c r="BE53" s="1287"/>
      <c r="BF53" s="1287"/>
      <c r="BG53" s="1287"/>
      <c r="BH53" s="1287"/>
      <c r="BI53" s="1287"/>
      <c r="BJ53" s="1287"/>
      <c r="BK53" s="1287"/>
      <c r="BL53" s="1287"/>
      <c r="BM53" s="1287"/>
    </row>
    <row r="54" spans="1:65" ht="12" customHeight="1">
      <c r="A54" s="1281" t="s">
        <v>614</v>
      </c>
      <c r="B54" s="1281"/>
      <c r="C54" s="1281"/>
      <c r="D54" s="1281"/>
      <c r="E54" s="1281"/>
      <c r="F54" s="1282" t="s">
        <v>615</v>
      </c>
      <c r="G54" s="1282"/>
      <c r="H54" s="1282"/>
      <c r="I54" s="1282"/>
      <c r="J54" s="1282"/>
      <c r="K54" s="1282"/>
      <c r="L54" s="1282"/>
      <c r="M54" s="1282"/>
      <c r="N54" s="1282"/>
      <c r="AD54" s="558"/>
      <c r="AE54" s="558"/>
      <c r="AF54" s="558"/>
      <c r="AG54" s="558"/>
      <c r="AH54" s="558"/>
      <c r="AI54" s="558"/>
      <c r="AJ54" s="558"/>
      <c r="AK54" s="558"/>
      <c r="AL54" s="558"/>
      <c r="AN54" s="1287"/>
      <c r="AO54" s="1287"/>
      <c r="AP54" s="1287"/>
      <c r="AQ54" s="1287"/>
      <c r="AR54" s="1287"/>
      <c r="AS54" s="1287"/>
      <c r="AT54" s="1287"/>
      <c r="AU54" s="1287"/>
      <c r="AV54" s="1287"/>
      <c r="AW54" s="1287"/>
      <c r="AX54" s="1287"/>
      <c r="AY54" s="1287"/>
      <c r="AZ54" s="1287"/>
      <c r="BA54" s="1287"/>
      <c r="BB54" s="1287"/>
      <c r="BC54" s="1287"/>
      <c r="BD54" s="1287"/>
      <c r="BE54" s="1287"/>
      <c r="BF54" s="1287"/>
      <c r="BG54" s="1287"/>
      <c r="BH54" s="1287"/>
      <c r="BI54" s="1287"/>
      <c r="BJ54" s="1287"/>
      <c r="BK54" s="1287"/>
      <c r="BL54" s="1287"/>
      <c r="BM54" s="1287"/>
    </row>
    <row r="55" spans="1:65" ht="12.75" customHeight="1">
      <c r="A55" s="1162"/>
      <c r="B55" s="1162"/>
      <c r="C55" s="1162"/>
      <c r="D55" s="1162"/>
      <c r="E55" s="1162"/>
      <c r="F55" s="1161"/>
      <c r="G55" s="1161"/>
      <c r="H55" s="1161"/>
      <c r="I55" s="1161"/>
      <c r="J55" s="1161"/>
      <c r="K55" s="1161"/>
      <c r="L55" s="1161"/>
      <c r="M55" s="1161"/>
      <c r="N55" s="1161"/>
      <c r="O55" s="162"/>
      <c r="P55" s="162"/>
      <c r="Q55" s="162"/>
      <c r="R55" s="162"/>
      <c r="S55" s="162"/>
      <c r="T55" s="162"/>
      <c r="U55" s="162"/>
      <c r="V55" s="162"/>
      <c r="W55" s="162"/>
      <c r="X55" s="162"/>
      <c r="Y55" s="162"/>
      <c r="Z55" s="162"/>
      <c r="AA55" s="162"/>
      <c r="AB55" s="162"/>
      <c r="AC55" s="162"/>
      <c r="AD55" s="558"/>
      <c r="AE55" s="558"/>
      <c r="AF55" s="558"/>
      <c r="AG55" s="558"/>
      <c r="AH55" s="558"/>
      <c r="AI55" s="558"/>
      <c r="AJ55" s="558"/>
      <c r="AK55" s="558"/>
      <c r="AL55" s="558"/>
      <c r="AN55" s="1287"/>
      <c r="AO55" s="1287"/>
      <c r="AP55" s="1287"/>
      <c r="AQ55" s="1287"/>
      <c r="AR55" s="1287"/>
      <c r="AS55" s="1287"/>
      <c r="AT55" s="1287"/>
      <c r="AU55" s="1287"/>
      <c r="AV55" s="1287"/>
      <c r="AW55" s="1287"/>
      <c r="AX55" s="1287"/>
      <c r="AY55" s="1287"/>
      <c r="AZ55" s="1287"/>
      <c r="BA55" s="1287"/>
      <c r="BB55" s="1287"/>
      <c r="BC55" s="1287"/>
      <c r="BD55" s="1287"/>
      <c r="BE55" s="1287"/>
      <c r="BF55" s="1287"/>
      <c r="BG55" s="1287"/>
      <c r="BH55" s="1287"/>
      <c r="BI55" s="1287"/>
      <c r="BJ55" s="1287"/>
      <c r="BK55" s="1287"/>
      <c r="BL55" s="1287"/>
      <c r="BM55" s="1287"/>
    </row>
    <row r="56" spans="34:65" ht="6" customHeight="1">
      <c r="AH56" s="549">
        <v>240228</v>
      </c>
      <c r="AI56" s="549"/>
      <c r="AJ56" s="549"/>
      <c r="AK56" s="549"/>
      <c r="AL56" s="549"/>
      <c r="AN56" s="1287"/>
      <c r="AO56" s="1287"/>
      <c r="AP56" s="1287"/>
      <c r="AQ56" s="1287"/>
      <c r="AR56" s="1287"/>
      <c r="AS56" s="1287"/>
      <c r="AT56" s="1287"/>
      <c r="AU56" s="1287"/>
      <c r="AV56" s="1287"/>
      <c r="AW56" s="1287"/>
      <c r="AX56" s="1287"/>
      <c r="AY56" s="1287"/>
      <c r="AZ56" s="1287"/>
      <c r="BA56" s="1287"/>
      <c r="BB56" s="1287"/>
      <c r="BC56" s="1287"/>
      <c r="BD56" s="1287"/>
      <c r="BE56" s="1287"/>
      <c r="BF56" s="1287"/>
      <c r="BG56" s="1287"/>
      <c r="BH56" s="1287"/>
      <c r="BI56" s="1287"/>
      <c r="BJ56" s="1287"/>
      <c r="BK56" s="1287"/>
      <c r="BL56" s="1287"/>
      <c r="BM56" s="1287"/>
    </row>
    <row r="57" spans="34:65" ht="6" customHeight="1">
      <c r="AH57" s="1283"/>
      <c r="AI57" s="1283"/>
      <c r="AJ57" s="1283"/>
      <c r="AK57" s="1283"/>
      <c r="AL57" s="1283"/>
      <c r="AN57" s="1287"/>
      <c r="AO57" s="1287"/>
      <c r="AP57" s="1287"/>
      <c r="AQ57" s="1287"/>
      <c r="AR57" s="1287"/>
      <c r="AS57" s="1287"/>
      <c r="AT57" s="1287"/>
      <c r="AU57" s="1287"/>
      <c r="AV57" s="1287"/>
      <c r="AW57" s="1287"/>
      <c r="AX57" s="1287"/>
      <c r="AY57" s="1287"/>
      <c r="AZ57" s="1287"/>
      <c r="BA57" s="1287"/>
      <c r="BB57" s="1287"/>
      <c r="BC57" s="1287"/>
      <c r="BD57" s="1287"/>
      <c r="BE57" s="1287"/>
      <c r="BF57" s="1287"/>
      <c r="BG57" s="1287"/>
      <c r="BH57" s="1287"/>
      <c r="BI57" s="1287"/>
      <c r="BJ57" s="1287"/>
      <c r="BK57" s="1287"/>
      <c r="BL57" s="1287"/>
      <c r="BM57" s="1287"/>
    </row>
    <row r="58" spans="1:42" ht="13.5" customHeight="1">
      <c r="A58" s="540" t="s">
        <v>105</v>
      </c>
      <c r="B58" s="540"/>
      <c r="C58" s="540"/>
      <c r="D58" s="540"/>
      <c r="E58" s="540"/>
      <c r="F58" s="540"/>
      <c r="G58" s="540"/>
      <c r="H58" s="540"/>
      <c r="I58" s="540"/>
      <c r="J58" s="540"/>
      <c r="K58" s="540"/>
      <c r="L58" s="540"/>
      <c r="M58" s="540"/>
      <c r="N58" s="540"/>
      <c r="O58" s="540"/>
      <c r="P58" s="540"/>
      <c r="Q58" s="540"/>
      <c r="R58" s="540"/>
      <c r="S58" s="540"/>
      <c r="T58" s="540"/>
      <c r="U58" s="540"/>
      <c r="V58" s="540"/>
      <c r="W58" s="540"/>
      <c r="X58" s="540"/>
      <c r="Y58" s="540"/>
      <c r="Z58" s="540"/>
      <c r="AA58" s="540"/>
      <c r="AB58" s="540"/>
      <c r="AC58" s="540"/>
      <c r="AD58" s="540"/>
      <c r="AE58" s="540"/>
      <c r="AF58" s="540"/>
      <c r="AG58" s="540"/>
      <c r="AH58" s="540"/>
      <c r="AI58" s="540"/>
      <c r="AJ58" s="540"/>
      <c r="AK58" s="540"/>
      <c r="AL58" s="540"/>
      <c r="AN58" s="55"/>
      <c r="AP58" s="1" t="s">
        <v>743</v>
      </c>
    </row>
    <row r="59" spans="40:65" ht="13.5">
      <c r="AN59" s="55"/>
      <c r="BI59" s="1276">
        <v>201209</v>
      </c>
      <c r="BJ59" s="1276"/>
      <c r="BK59" s="1276"/>
      <c r="BL59" s="1276"/>
      <c r="BM59" s="1276"/>
    </row>
  </sheetData>
  <sheetProtection sheet="1" objects="1" scenarios="1"/>
  <mergeCells count="151">
    <mergeCell ref="AN1:AX1"/>
    <mergeCell ref="L2:AB3"/>
    <mergeCell ref="AE2:AF3"/>
    <mergeCell ref="AG2:AJ2"/>
    <mergeCell ref="AK2:AL2"/>
    <mergeCell ref="AN2:AV4"/>
    <mergeCell ref="AW2:AX4"/>
    <mergeCell ref="AY2:AZ4"/>
    <mergeCell ref="BA2:BB4"/>
    <mergeCell ref="BC2:BD4"/>
    <mergeCell ref="BE2:BG4"/>
    <mergeCell ref="BH2:BM4"/>
    <mergeCell ref="AG3:AJ3"/>
    <mergeCell ref="AK3:AL3"/>
    <mergeCell ref="AN5:AV7"/>
    <mergeCell ref="AW5:AX7"/>
    <mergeCell ref="AY5:AZ7"/>
    <mergeCell ref="BA5:BB7"/>
    <mergeCell ref="BC5:BD7"/>
    <mergeCell ref="BE5:BG7"/>
    <mergeCell ref="BH5:BM7"/>
    <mergeCell ref="B8:AK8"/>
    <mergeCell ref="AN8:BM8"/>
    <mergeCell ref="AN10:BM10"/>
    <mergeCell ref="AN21:AN22"/>
    <mergeCell ref="AO21:AU22"/>
    <mergeCell ref="AV21:BB22"/>
    <mergeCell ref="BC21:BE22"/>
    <mergeCell ref="BF21:BH22"/>
    <mergeCell ref="BI21:BM22"/>
    <mergeCell ref="AV25:BB26"/>
    <mergeCell ref="BC25:BE26"/>
    <mergeCell ref="BF25:BH26"/>
    <mergeCell ref="BI25:BM26"/>
    <mergeCell ref="AN23:AN24"/>
    <mergeCell ref="AO23:AU24"/>
    <mergeCell ref="AV23:BB24"/>
    <mergeCell ref="BC23:BE24"/>
    <mergeCell ref="BF23:BH24"/>
    <mergeCell ref="BI23:BM24"/>
    <mergeCell ref="BI27:BM28"/>
    <mergeCell ref="AC26:AE26"/>
    <mergeCell ref="AG26:AH26"/>
    <mergeCell ref="AJ26:AK26"/>
    <mergeCell ref="A27:C29"/>
    <mergeCell ref="D27:X29"/>
    <mergeCell ref="Y27:AA29"/>
    <mergeCell ref="AB27:AL29"/>
    <mergeCell ref="AN25:AN26"/>
    <mergeCell ref="AO25:AU26"/>
    <mergeCell ref="AO29:AU30"/>
    <mergeCell ref="AV29:BB30"/>
    <mergeCell ref="BC29:BE30"/>
    <mergeCell ref="BF29:BH30"/>
    <mergeCell ref="BI29:BM30"/>
    <mergeCell ref="AN27:AN28"/>
    <mergeCell ref="AO27:AU28"/>
    <mergeCell ref="AV27:BB28"/>
    <mergeCell ref="BC27:BE28"/>
    <mergeCell ref="BF27:BH28"/>
    <mergeCell ref="A30:C34"/>
    <mergeCell ref="D30:X30"/>
    <mergeCell ref="Y30:AA31"/>
    <mergeCell ref="AB30:AL31"/>
    <mergeCell ref="D31:X34"/>
    <mergeCell ref="AN31:AN32"/>
    <mergeCell ref="AN29:AN30"/>
    <mergeCell ref="AO31:AU32"/>
    <mergeCell ref="AV31:BB32"/>
    <mergeCell ref="BC31:BE32"/>
    <mergeCell ref="BF31:BH32"/>
    <mergeCell ref="BI31:BM32"/>
    <mergeCell ref="Y32:AA34"/>
    <mergeCell ref="AB32:AL34"/>
    <mergeCell ref="AN33:AN34"/>
    <mergeCell ref="AO33:AU34"/>
    <mergeCell ref="AV33:BB34"/>
    <mergeCell ref="BC33:BE34"/>
    <mergeCell ref="BF33:BH34"/>
    <mergeCell ref="BI33:BM34"/>
    <mergeCell ref="A35:C37"/>
    <mergeCell ref="D35:X37"/>
    <mergeCell ref="Y35:AA37"/>
    <mergeCell ref="AB35:AL37"/>
    <mergeCell ref="AN35:AN36"/>
    <mergeCell ref="AO35:AU36"/>
    <mergeCell ref="AV35:BB36"/>
    <mergeCell ref="BC35:BE36"/>
    <mergeCell ref="BF35:BH36"/>
    <mergeCell ref="BI35:BM36"/>
    <mergeCell ref="AN37:AN38"/>
    <mergeCell ref="AO37:AU38"/>
    <mergeCell ref="AV37:BB38"/>
    <mergeCell ref="BC37:BE38"/>
    <mergeCell ref="BF37:BH38"/>
    <mergeCell ref="BI37:BM38"/>
    <mergeCell ref="A39:C39"/>
    <mergeCell ref="D39:X41"/>
    <mergeCell ref="Y39:AA41"/>
    <mergeCell ref="AB39:AL41"/>
    <mergeCell ref="AN39:AN40"/>
    <mergeCell ref="AO39:AU40"/>
    <mergeCell ref="AV39:BB40"/>
    <mergeCell ref="BC39:BE40"/>
    <mergeCell ref="BF39:BH40"/>
    <mergeCell ref="BI39:BM40"/>
    <mergeCell ref="A40:C41"/>
    <mergeCell ref="AN41:AN42"/>
    <mergeCell ref="AO41:AU42"/>
    <mergeCell ref="AV41:BB42"/>
    <mergeCell ref="BC41:BE42"/>
    <mergeCell ref="BF41:BH42"/>
    <mergeCell ref="BI41:BM42"/>
    <mergeCell ref="A42:C46"/>
    <mergeCell ref="D42:X42"/>
    <mergeCell ref="Y42:AA43"/>
    <mergeCell ref="AB42:AL43"/>
    <mergeCell ref="D43:X46"/>
    <mergeCell ref="AN43:BE44"/>
    <mergeCell ref="BF43:BH44"/>
    <mergeCell ref="BI43:BM44"/>
    <mergeCell ref="Y44:AA46"/>
    <mergeCell ref="AB44:AL46"/>
    <mergeCell ref="AN46:BM57"/>
    <mergeCell ref="A48:C50"/>
    <mergeCell ref="D48:K50"/>
    <mergeCell ref="L48:N50"/>
    <mergeCell ref="O48:R50"/>
    <mergeCell ref="S48:U50"/>
    <mergeCell ref="V48:Y50"/>
    <mergeCell ref="Z48:AB50"/>
    <mergeCell ref="AC48:AF50"/>
    <mergeCell ref="AG48:AL50"/>
    <mergeCell ref="A51:E53"/>
    <mergeCell ref="F51:R53"/>
    <mergeCell ref="S51:S53"/>
    <mergeCell ref="T51:V53"/>
    <mergeCell ref="W51:W53"/>
    <mergeCell ref="X51:Z53"/>
    <mergeCell ref="AA51:AA53"/>
    <mergeCell ref="AB51:AD53"/>
    <mergeCell ref="AE51:AG53"/>
    <mergeCell ref="A58:AL58"/>
    <mergeCell ref="BI59:BM59"/>
    <mergeCell ref="AH51:AL53"/>
    <mergeCell ref="A54:E55"/>
    <mergeCell ref="F54:N55"/>
    <mergeCell ref="AD54:AF55"/>
    <mergeCell ref="AG54:AI55"/>
    <mergeCell ref="AJ54:AL55"/>
    <mergeCell ref="AH56:AL57"/>
  </mergeCells>
  <printOptions horizontalCentered="1" verticalCentered="1"/>
  <pageMargins left="0.3937007874015748" right="0.3937007874015748" top="0.5905511811023623" bottom="0.5905511811023623" header="0.5118110236220472" footer="0.5118110236220472"/>
  <pageSetup fitToHeight="1" fitToWidth="1" horizontalDpi="600" verticalDpi="600" orientation="landscape" paperSize="9" scale="91" r:id="rId1"/>
</worksheet>
</file>

<file path=xl/worksheets/sheet17.xml><?xml version="1.0" encoding="utf-8"?>
<worksheet xmlns="http://schemas.openxmlformats.org/spreadsheetml/2006/main" xmlns:r="http://schemas.openxmlformats.org/officeDocument/2006/relationships">
  <sheetPr>
    <pageSetUpPr fitToPage="1"/>
  </sheetPr>
  <dimension ref="A1:BN59"/>
  <sheetViews>
    <sheetView zoomScalePageLayoutView="0" workbookViewId="0" topLeftCell="A1">
      <selection activeCell="L2" sqref="L2:AB3"/>
    </sheetView>
  </sheetViews>
  <sheetFormatPr defaultColWidth="9.00390625" defaultRowHeight="13.5"/>
  <cols>
    <col min="1" max="1" width="1.875" style="1" customWidth="1"/>
    <col min="2" max="38" width="1.875" style="2" customWidth="1"/>
    <col min="39" max="39" width="3.00390625" style="4" customWidth="1"/>
    <col min="40" max="65" width="3.00390625" style="0" customWidth="1"/>
  </cols>
  <sheetData>
    <row r="1" spans="1:66" ht="14.25" thickBot="1">
      <c r="A1" s="18" t="s">
        <v>18</v>
      </c>
      <c r="N1" s="8"/>
      <c r="AE1" s="7" t="s">
        <v>19</v>
      </c>
      <c r="AF1" s="7"/>
      <c r="AG1" s="7"/>
      <c r="AH1" s="7"/>
      <c r="AI1" s="7"/>
      <c r="AJ1" s="7"/>
      <c r="AK1" s="7"/>
      <c r="AL1" s="7"/>
      <c r="AN1" s="1394" t="s">
        <v>240</v>
      </c>
      <c r="AO1" s="1395"/>
      <c r="AP1" s="1395"/>
      <c r="AQ1" s="1395"/>
      <c r="AR1" s="1395"/>
      <c r="AS1" s="1395"/>
      <c r="AT1" s="1395"/>
      <c r="AU1" s="1395"/>
      <c r="AV1" s="1395"/>
      <c r="AW1" s="1395"/>
      <c r="AX1" s="1396"/>
      <c r="BL1" s="208"/>
      <c r="BM1" s="19" t="s">
        <v>997</v>
      </c>
    </row>
    <row r="2" spans="1:65" ht="17.25" customHeight="1" thickTop="1">
      <c r="A2" s="3"/>
      <c r="L2" s="677" t="s">
        <v>63</v>
      </c>
      <c r="M2" s="678"/>
      <c r="N2" s="678"/>
      <c r="O2" s="678"/>
      <c r="P2" s="678"/>
      <c r="Q2" s="678"/>
      <c r="R2" s="678"/>
      <c r="S2" s="678"/>
      <c r="T2" s="678"/>
      <c r="U2" s="678"/>
      <c r="V2" s="678"/>
      <c r="W2" s="678"/>
      <c r="X2" s="678"/>
      <c r="Y2" s="678"/>
      <c r="Z2" s="678"/>
      <c r="AA2" s="678"/>
      <c r="AB2" s="679"/>
      <c r="AE2" s="673" t="s">
        <v>13</v>
      </c>
      <c r="AF2" s="673"/>
      <c r="AG2" s="670"/>
      <c r="AH2" s="670"/>
      <c r="AI2" s="670"/>
      <c r="AJ2" s="671"/>
      <c r="AK2" s="683" t="s">
        <v>20</v>
      </c>
      <c r="AL2" s="684"/>
      <c r="AN2" s="1397" t="s">
        <v>22</v>
      </c>
      <c r="AO2" s="1398"/>
      <c r="AP2" s="1398"/>
      <c r="AQ2" s="1398"/>
      <c r="AR2" s="1398"/>
      <c r="AS2" s="1398"/>
      <c r="AT2" s="1398"/>
      <c r="AU2" s="1398"/>
      <c r="AV2" s="1399"/>
      <c r="AW2" s="1079" t="s">
        <v>628</v>
      </c>
      <c r="AX2" s="1406"/>
      <c r="AY2" s="1385" t="s">
        <v>629</v>
      </c>
      <c r="AZ2" s="1386"/>
      <c r="BA2" s="698" t="s">
        <v>10</v>
      </c>
      <c r="BB2" s="699"/>
      <c r="BC2" s="698" t="s">
        <v>11</v>
      </c>
      <c r="BD2" s="1076"/>
      <c r="BE2" s="698" t="s">
        <v>301</v>
      </c>
      <c r="BF2" s="1076"/>
      <c r="BG2" s="699"/>
      <c r="BH2" s="1076" t="s">
        <v>168</v>
      </c>
      <c r="BI2" s="1076"/>
      <c r="BJ2" s="1076"/>
      <c r="BK2" s="1076"/>
      <c r="BL2" s="1076"/>
      <c r="BM2" s="699"/>
    </row>
    <row r="3" spans="1:65" ht="17.25" customHeight="1" thickBot="1">
      <c r="A3" s="3"/>
      <c r="L3" s="680"/>
      <c r="M3" s="681"/>
      <c r="N3" s="681"/>
      <c r="O3" s="681"/>
      <c r="P3" s="681"/>
      <c r="Q3" s="681"/>
      <c r="R3" s="681"/>
      <c r="S3" s="681"/>
      <c r="T3" s="681"/>
      <c r="U3" s="681"/>
      <c r="V3" s="681"/>
      <c r="W3" s="681"/>
      <c r="X3" s="681"/>
      <c r="Y3" s="681"/>
      <c r="Z3" s="681"/>
      <c r="AA3" s="681"/>
      <c r="AB3" s="682"/>
      <c r="AE3" s="673"/>
      <c r="AF3" s="673"/>
      <c r="AG3" s="670"/>
      <c r="AH3" s="670"/>
      <c r="AI3" s="670"/>
      <c r="AJ3" s="671"/>
      <c r="AK3" s="672" t="s">
        <v>14</v>
      </c>
      <c r="AL3" s="673"/>
      <c r="AN3" s="1400"/>
      <c r="AO3" s="1401"/>
      <c r="AP3" s="1401"/>
      <c r="AQ3" s="1401"/>
      <c r="AR3" s="1401"/>
      <c r="AS3" s="1401"/>
      <c r="AT3" s="1401"/>
      <c r="AU3" s="1401"/>
      <c r="AV3" s="1402"/>
      <c r="AW3" s="1080"/>
      <c r="AX3" s="1407"/>
      <c r="AY3" s="1387"/>
      <c r="AZ3" s="1388"/>
      <c r="BA3" s="700"/>
      <c r="BB3" s="701"/>
      <c r="BC3" s="700"/>
      <c r="BD3" s="1077"/>
      <c r="BE3" s="700"/>
      <c r="BF3" s="1077"/>
      <c r="BG3" s="701"/>
      <c r="BH3" s="1077"/>
      <c r="BI3" s="1077"/>
      <c r="BJ3" s="1077"/>
      <c r="BK3" s="1077"/>
      <c r="BL3" s="1077"/>
      <c r="BM3" s="701"/>
    </row>
    <row r="4" spans="40:65" ht="14.25" customHeight="1" thickBot="1" thickTop="1">
      <c r="AN4" s="1403"/>
      <c r="AO4" s="1404"/>
      <c r="AP4" s="1404"/>
      <c r="AQ4" s="1404"/>
      <c r="AR4" s="1404"/>
      <c r="AS4" s="1404"/>
      <c r="AT4" s="1404"/>
      <c r="AU4" s="1404"/>
      <c r="AV4" s="1405"/>
      <c r="AW4" s="1408"/>
      <c r="AX4" s="1409"/>
      <c r="AY4" s="1389"/>
      <c r="AZ4" s="1390"/>
      <c r="BA4" s="702"/>
      <c r="BB4" s="703"/>
      <c r="BC4" s="702"/>
      <c r="BD4" s="1078"/>
      <c r="BE4" s="1391"/>
      <c r="BF4" s="1392"/>
      <c r="BG4" s="1393"/>
      <c r="BH4" s="1078"/>
      <c r="BI4" s="1078"/>
      <c r="BJ4" s="1078"/>
      <c r="BK4" s="1078"/>
      <c r="BL4" s="1078"/>
      <c r="BM4" s="703"/>
    </row>
    <row r="5" spans="2:65" ht="12" customHeight="1">
      <c r="B5" s="7" t="s">
        <v>173</v>
      </c>
      <c r="AN5" s="1355" t="s">
        <v>637</v>
      </c>
      <c r="AO5" s="1356"/>
      <c r="AP5" s="1356"/>
      <c r="AQ5" s="1356"/>
      <c r="AR5" s="1356"/>
      <c r="AS5" s="1356"/>
      <c r="AT5" s="1356"/>
      <c r="AU5" s="1356"/>
      <c r="AV5" s="1357"/>
      <c r="AW5" s="1364">
        <v>1500</v>
      </c>
      <c r="AX5" s="1365"/>
      <c r="AY5" s="1364" t="s">
        <v>46</v>
      </c>
      <c r="AZ5" s="1365"/>
      <c r="BA5" s="1364" t="s">
        <v>235</v>
      </c>
      <c r="BB5" s="1365"/>
      <c r="BC5" s="1370"/>
      <c r="BD5" s="1371"/>
      <c r="BE5" s="1376"/>
      <c r="BF5" s="1377"/>
      <c r="BG5" s="1378"/>
      <c r="BH5" s="1333" t="s">
        <v>636</v>
      </c>
      <c r="BI5" s="1333"/>
      <c r="BJ5" s="1333"/>
      <c r="BK5" s="1333"/>
      <c r="BL5" s="1333"/>
      <c r="BM5" s="1334"/>
    </row>
    <row r="6" spans="2:65" ht="12" customHeight="1">
      <c r="B6" s="7" t="s">
        <v>369</v>
      </c>
      <c r="AN6" s="1358"/>
      <c r="AO6" s="1359"/>
      <c r="AP6" s="1359"/>
      <c r="AQ6" s="1359"/>
      <c r="AR6" s="1359"/>
      <c r="AS6" s="1359"/>
      <c r="AT6" s="1359"/>
      <c r="AU6" s="1359"/>
      <c r="AV6" s="1360"/>
      <c r="AW6" s="1366"/>
      <c r="AX6" s="1367"/>
      <c r="AY6" s="1366"/>
      <c r="AZ6" s="1367"/>
      <c r="BA6" s="1366"/>
      <c r="BB6" s="1367"/>
      <c r="BC6" s="1372"/>
      <c r="BD6" s="1373"/>
      <c r="BE6" s="1379"/>
      <c r="BF6" s="1380"/>
      <c r="BG6" s="1381"/>
      <c r="BH6" s="1335"/>
      <c r="BI6" s="1335"/>
      <c r="BJ6" s="1335"/>
      <c r="BK6" s="1335"/>
      <c r="BL6" s="1335"/>
      <c r="BM6" s="1336"/>
    </row>
    <row r="7" spans="2:65" ht="12" customHeight="1" thickBot="1">
      <c r="B7" s="7"/>
      <c r="AM7" s="10"/>
      <c r="AN7" s="1361"/>
      <c r="AO7" s="1362"/>
      <c r="AP7" s="1362"/>
      <c r="AQ7" s="1362"/>
      <c r="AR7" s="1362"/>
      <c r="AS7" s="1362"/>
      <c r="AT7" s="1362"/>
      <c r="AU7" s="1362"/>
      <c r="AV7" s="1363"/>
      <c r="AW7" s="1368"/>
      <c r="AX7" s="1369"/>
      <c r="AY7" s="1368"/>
      <c r="AZ7" s="1369"/>
      <c r="BA7" s="1368"/>
      <c r="BB7" s="1369"/>
      <c r="BC7" s="1374"/>
      <c r="BD7" s="1375"/>
      <c r="BE7" s="1382"/>
      <c r="BF7" s="1383"/>
      <c r="BG7" s="1384"/>
      <c r="BH7" s="1337"/>
      <c r="BI7" s="1337"/>
      <c r="BJ7" s="1337"/>
      <c r="BK7" s="1337"/>
      <c r="BL7" s="1337"/>
      <c r="BM7" s="1338"/>
    </row>
    <row r="8" spans="2:65" ht="12" customHeight="1">
      <c r="B8" s="666" t="s">
        <v>21</v>
      </c>
      <c r="C8" s="667"/>
      <c r="D8" s="667"/>
      <c r="E8" s="667"/>
      <c r="F8" s="667"/>
      <c r="G8" s="667"/>
      <c r="H8" s="667"/>
      <c r="I8" s="667"/>
      <c r="J8" s="667"/>
      <c r="K8" s="667"/>
      <c r="L8" s="667"/>
      <c r="M8" s="667"/>
      <c r="N8" s="667"/>
      <c r="O8" s="667"/>
      <c r="P8" s="667"/>
      <c r="Q8" s="667"/>
      <c r="R8" s="667"/>
      <c r="S8" s="667"/>
      <c r="T8" s="667"/>
      <c r="U8" s="667"/>
      <c r="V8" s="667"/>
      <c r="W8" s="667"/>
      <c r="X8" s="667"/>
      <c r="Y8" s="667"/>
      <c r="Z8" s="667"/>
      <c r="AA8" s="667"/>
      <c r="AB8" s="667"/>
      <c r="AC8" s="667"/>
      <c r="AD8" s="667"/>
      <c r="AE8" s="667"/>
      <c r="AF8" s="667"/>
      <c r="AG8" s="667"/>
      <c r="AH8" s="667"/>
      <c r="AI8" s="667"/>
      <c r="AJ8" s="667"/>
      <c r="AK8" s="668"/>
      <c r="AN8" s="1339" t="s">
        <v>245</v>
      </c>
      <c r="AO8" s="1339"/>
      <c r="AP8" s="1339"/>
      <c r="AQ8" s="1339"/>
      <c r="AR8" s="1339"/>
      <c r="AS8" s="1339"/>
      <c r="AT8" s="1339"/>
      <c r="AU8" s="1339"/>
      <c r="AV8" s="1339"/>
      <c r="AW8" s="1339"/>
      <c r="AX8" s="1339"/>
      <c r="AY8" s="1339"/>
      <c r="AZ8" s="1339"/>
      <c r="BA8" s="1339"/>
      <c r="BB8" s="1339"/>
      <c r="BC8" s="1339"/>
      <c r="BD8" s="1339"/>
      <c r="BE8" s="1339"/>
      <c r="BF8" s="1339"/>
      <c r="BG8" s="1339"/>
      <c r="BH8" s="1339"/>
      <c r="BI8" s="1339"/>
      <c r="BJ8" s="1339"/>
      <c r="BK8" s="1339"/>
      <c r="BL8" s="1339"/>
      <c r="BM8" s="1339"/>
    </row>
    <row r="9" spans="2:65" ht="12" customHeight="1">
      <c r="B9" s="7" t="s">
        <v>621</v>
      </c>
      <c r="C9" s="119"/>
      <c r="AN9" s="161"/>
      <c r="AO9" s="161"/>
      <c r="AP9" s="161"/>
      <c r="AQ9" s="161"/>
      <c r="AR9" s="161"/>
      <c r="AS9" s="161"/>
      <c r="AT9" s="161"/>
      <c r="AU9" s="161"/>
      <c r="AV9" s="161"/>
      <c r="AW9" s="161"/>
      <c r="AX9" s="161"/>
      <c r="AY9" s="161"/>
      <c r="AZ9" s="161"/>
      <c r="BA9" s="161"/>
      <c r="BB9" s="161"/>
      <c r="BC9" s="161"/>
      <c r="BD9" s="161"/>
      <c r="BE9" s="161"/>
      <c r="BF9" s="161"/>
      <c r="BG9" s="161"/>
      <c r="BH9" s="161"/>
      <c r="BI9" s="161"/>
      <c r="BJ9" s="161"/>
      <c r="BK9" s="161"/>
      <c r="BL9" s="161"/>
      <c r="BM9" s="161"/>
    </row>
    <row r="10" spans="2:65" ht="12" customHeight="1">
      <c r="B10" s="7" t="s">
        <v>624</v>
      </c>
      <c r="C10" s="119"/>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N10" s="1340" t="s">
        <v>243</v>
      </c>
      <c r="AO10" s="1340"/>
      <c r="AP10" s="1340"/>
      <c r="AQ10" s="1340"/>
      <c r="AR10" s="1340"/>
      <c r="AS10" s="1340"/>
      <c r="AT10" s="1340"/>
      <c r="AU10" s="1340"/>
      <c r="AV10" s="1340"/>
      <c r="AW10" s="1340"/>
      <c r="AX10" s="1340"/>
      <c r="AY10" s="1340"/>
      <c r="AZ10" s="1340"/>
      <c r="BA10" s="1340"/>
      <c r="BB10" s="1340"/>
      <c r="BC10" s="1340"/>
      <c r="BD10" s="1340"/>
      <c r="BE10" s="1340"/>
      <c r="BF10" s="1340"/>
      <c r="BG10" s="1340"/>
      <c r="BH10" s="1340"/>
      <c r="BI10" s="1340"/>
      <c r="BJ10" s="1340"/>
      <c r="BK10" s="1340"/>
      <c r="BL10" s="1340"/>
      <c r="BM10" s="1340"/>
    </row>
    <row r="11" spans="2:38" ht="12" customHeight="1">
      <c r="B11" s="7" t="s">
        <v>371</v>
      </c>
      <c r="C11" s="119"/>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row>
    <row r="12" spans="2:65" ht="12" customHeight="1">
      <c r="B12" s="7" t="s">
        <v>49</v>
      </c>
      <c r="C12" s="119"/>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N12" s="55" t="s">
        <v>246</v>
      </c>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row>
    <row r="13" spans="2:65" ht="12" customHeight="1">
      <c r="B13" s="92" t="s">
        <v>454</v>
      </c>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N13" s="55" t="s">
        <v>244</v>
      </c>
      <c r="AO13" s="55"/>
      <c r="AP13" s="55"/>
      <c r="AQ13" s="55"/>
      <c r="AR13" s="55"/>
      <c r="AS13" s="55"/>
      <c r="AT13" s="55"/>
      <c r="AU13" s="55"/>
      <c r="AV13" s="55"/>
      <c r="AW13" s="55"/>
      <c r="AX13" s="55"/>
      <c r="AY13" s="55"/>
      <c r="AZ13" s="55"/>
      <c r="BA13" s="55"/>
      <c r="BB13" s="55"/>
      <c r="BC13" s="55"/>
      <c r="BD13" s="55"/>
      <c r="BE13" s="55"/>
      <c r="BF13" s="55"/>
      <c r="BG13" s="55"/>
      <c r="BH13" s="55"/>
      <c r="BI13" s="55"/>
      <c r="BJ13" s="55"/>
      <c r="BK13" s="55"/>
      <c r="BL13" s="55"/>
      <c r="BM13" s="55"/>
    </row>
    <row r="14" spans="2:65" ht="12" customHeight="1">
      <c r="B14" s="7" t="s">
        <v>988</v>
      </c>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N14" s="55" t="s">
        <v>247</v>
      </c>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row>
    <row r="15" spans="2:65" ht="12" customHeight="1">
      <c r="B15" s="7" t="s">
        <v>35</v>
      </c>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N15" s="55" t="s">
        <v>248</v>
      </c>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row>
    <row r="16" spans="2:65" ht="12" customHeight="1">
      <c r="B16" s="7" t="s">
        <v>325</v>
      </c>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N16" s="55" t="s">
        <v>249</v>
      </c>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row>
    <row r="17" spans="2:65" ht="12" customHeight="1">
      <c r="B17" s="7" t="s">
        <v>326</v>
      </c>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N17" s="55" t="s">
        <v>251</v>
      </c>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row>
    <row r="18" spans="2:65" ht="12" customHeight="1">
      <c r="B18" s="7" t="s">
        <v>327</v>
      </c>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N18" s="55" t="s">
        <v>250</v>
      </c>
      <c r="AO18" s="157"/>
      <c r="AP18" s="157"/>
      <c r="AQ18" s="157"/>
      <c r="AR18" s="157"/>
      <c r="AS18" s="157"/>
      <c r="AT18" s="157"/>
      <c r="AU18" s="1"/>
      <c r="AV18" s="1"/>
      <c r="AW18" s="1"/>
      <c r="AX18" s="158"/>
      <c r="AY18" s="158"/>
      <c r="AZ18" s="158"/>
      <c r="BA18" s="156"/>
      <c r="BB18" s="157"/>
      <c r="BC18" s="157"/>
      <c r="BD18" s="157"/>
      <c r="BE18" s="157"/>
      <c r="BF18" s="157"/>
      <c r="BG18" s="157"/>
      <c r="BH18" s="1"/>
      <c r="BI18" s="1"/>
      <c r="BJ18" s="1"/>
      <c r="BK18" s="158"/>
      <c r="BL18" s="158"/>
      <c r="BM18" s="158"/>
    </row>
    <row r="19" spans="2:65" ht="12" customHeight="1">
      <c r="B19" s="7" t="s">
        <v>437</v>
      </c>
      <c r="C19" s="16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N19" s="1"/>
      <c r="AO19" s="159"/>
      <c r="AP19" s="159"/>
      <c r="AQ19" s="159"/>
      <c r="AR19" s="159"/>
      <c r="AS19" s="159"/>
      <c r="AT19" s="159"/>
      <c r="AU19" s="160"/>
      <c r="AV19" s="160"/>
      <c r="AW19" s="160"/>
      <c r="AX19" s="1"/>
      <c r="AY19" s="1"/>
      <c r="AZ19" s="1"/>
      <c r="BA19" s="1"/>
      <c r="BB19" s="159"/>
      <c r="BC19" s="159"/>
      <c r="BD19" s="159"/>
      <c r="BE19" s="159"/>
      <c r="BF19" s="159"/>
      <c r="BG19" s="159"/>
      <c r="BH19" s="160"/>
      <c r="BI19" s="160"/>
      <c r="BJ19" s="160"/>
      <c r="BK19" s="1"/>
      <c r="BL19" s="1"/>
      <c r="BM19" s="1"/>
    </row>
    <row r="20" spans="2:65" ht="12" customHeight="1">
      <c r="B20" s="7" t="s">
        <v>328</v>
      </c>
      <c r="C20" s="16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N20" s="57" t="s">
        <v>255</v>
      </c>
      <c r="AO20" s="46"/>
      <c r="AP20" s="6"/>
      <c r="AQ20" s="6"/>
      <c r="AR20" s="6"/>
      <c r="AS20" s="6"/>
      <c r="AT20" s="6"/>
      <c r="AU20" s="6"/>
      <c r="AV20" s="6"/>
      <c r="AW20" s="6"/>
      <c r="AX20" s="6"/>
      <c r="AY20" s="6"/>
      <c r="AZ20" s="6"/>
      <c r="BA20" s="6"/>
      <c r="BB20" s="6"/>
      <c r="BC20" s="6"/>
      <c r="BD20" s="6"/>
      <c r="BE20" s="6"/>
      <c r="BF20" s="6"/>
      <c r="BG20" s="6"/>
      <c r="BH20" s="6"/>
      <c r="BI20" s="6"/>
      <c r="BJ20" s="6"/>
      <c r="BK20" s="6"/>
      <c r="BL20" s="6"/>
      <c r="BM20" s="6"/>
    </row>
    <row r="21" spans="2:65" ht="12" customHeight="1">
      <c r="B21" s="7" t="s">
        <v>370</v>
      </c>
      <c r="C21" s="16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N21" s="1341" t="s">
        <v>133</v>
      </c>
      <c r="AO21" s="1027" t="s">
        <v>253</v>
      </c>
      <c r="AP21" s="1027"/>
      <c r="AQ21" s="1027"/>
      <c r="AR21" s="1027"/>
      <c r="AS21" s="1027"/>
      <c r="AT21" s="1027"/>
      <c r="AU21" s="1027"/>
      <c r="AV21" s="1281" t="s">
        <v>254</v>
      </c>
      <c r="AW21" s="1281"/>
      <c r="AX21" s="1281"/>
      <c r="AY21" s="1281"/>
      <c r="AZ21" s="1281"/>
      <c r="BA21" s="1281"/>
      <c r="BB21" s="1281"/>
      <c r="BC21" s="1027" t="s">
        <v>412</v>
      </c>
      <c r="BD21" s="1027"/>
      <c r="BE21" s="1027"/>
      <c r="BF21" s="1028" t="s">
        <v>130</v>
      </c>
      <c r="BG21" s="1344"/>
      <c r="BH21" s="1345"/>
      <c r="BI21" s="1349" t="s">
        <v>252</v>
      </c>
      <c r="BJ21" s="1350"/>
      <c r="BK21" s="1350"/>
      <c r="BL21" s="1350"/>
      <c r="BM21" s="1351"/>
    </row>
    <row r="22" spans="2:65" ht="12" customHeight="1" thickBot="1">
      <c r="B22" s="309"/>
      <c r="C22" s="16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N22" s="1341"/>
      <c r="AO22" s="1342"/>
      <c r="AP22" s="1342"/>
      <c r="AQ22" s="1342"/>
      <c r="AR22" s="1342"/>
      <c r="AS22" s="1342"/>
      <c r="AT22" s="1342"/>
      <c r="AU22" s="1342"/>
      <c r="AV22" s="1343"/>
      <c r="AW22" s="1343"/>
      <c r="AX22" s="1343"/>
      <c r="AY22" s="1343"/>
      <c r="AZ22" s="1343"/>
      <c r="BA22" s="1343"/>
      <c r="BB22" s="1343"/>
      <c r="BC22" s="1342"/>
      <c r="BD22" s="1342"/>
      <c r="BE22" s="1342"/>
      <c r="BF22" s="1346"/>
      <c r="BG22" s="1347"/>
      <c r="BH22" s="1348"/>
      <c r="BI22" s="1352"/>
      <c r="BJ22" s="1353"/>
      <c r="BK22" s="1353"/>
      <c r="BL22" s="1353"/>
      <c r="BM22" s="1354"/>
    </row>
    <row r="23" spans="2:65" ht="12" customHeight="1">
      <c r="B23" s="119"/>
      <c r="C23" s="16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N23" s="1324">
        <v>1</v>
      </c>
      <c r="AO23" s="1330"/>
      <c r="AP23" s="1330"/>
      <c r="AQ23" s="1330"/>
      <c r="AR23" s="1330"/>
      <c r="AS23" s="1330"/>
      <c r="AT23" s="1330"/>
      <c r="AU23" s="1330"/>
      <c r="AV23" s="1330"/>
      <c r="AW23" s="1330"/>
      <c r="AX23" s="1330"/>
      <c r="AY23" s="1330"/>
      <c r="AZ23" s="1330"/>
      <c r="BA23" s="1330"/>
      <c r="BB23" s="1330"/>
      <c r="BC23" s="1331"/>
      <c r="BD23" s="1331"/>
      <c r="BE23" s="1331"/>
      <c r="BF23" s="1332"/>
      <c r="BG23" s="1332"/>
      <c r="BH23" s="1332"/>
      <c r="BI23" s="1410"/>
      <c r="BJ23" s="1410"/>
      <c r="BK23" s="1410"/>
      <c r="BL23" s="1410"/>
      <c r="BM23" s="1411"/>
    </row>
    <row r="24" spans="2:65" ht="6" customHeight="1">
      <c r="B24" s="7"/>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N24" s="1324"/>
      <c r="AO24" s="1309"/>
      <c r="AP24" s="1309"/>
      <c r="AQ24" s="1309"/>
      <c r="AR24" s="1309"/>
      <c r="AS24" s="1309"/>
      <c r="AT24" s="1309"/>
      <c r="AU24" s="1309"/>
      <c r="AV24" s="1309"/>
      <c r="AW24" s="1309"/>
      <c r="AX24" s="1309"/>
      <c r="AY24" s="1309"/>
      <c r="AZ24" s="1309"/>
      <c r="BA24" s="1309"/>
      <c r="BB24" s="1309"/>
      <c r="BC24" s="1311"/>
      <c r="BD24" s="1311"/>
      <c r="BE24" s="1311"/>
      <c r="BF24" s="1313"/>
      <c r="BG24" s="1313"/>
      <c r="BH24" s="1313"/>
      <c r="BI24" s="1414"/>
      <c r="BJ24" s="1414"/>
      <c r="BK24" s="1414"/>
      <c r="BL24" s="1414"/>
      <c r="BM24" s="1415"/>
    </row>
    <row r="25" spans="2:65" ht="6" customHeight="1">
      <c r="B25" s="7"/>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N25" s="1324">
        <v>2</v>
      </c>
      <c r="AO25" s="1308"/>
      <c r="AP25" s="1308"/>
      <c r="AQ25" s="1308"/>
      <c r="AR25" s="1308"/>
      <c r="AS25" s="1308"/>
      <c r="AT25" s="1308"/>
      <c r="AU25" s="1308"/>
      <c r="AV25" s="1308"/>
      <c r="AW25" s="1308"/>
      <c r="AX25" s="1308"/>
      <c r="AY25" s="1308"/>
      <c r="AZ25" s="1308"/>
      <c r="BA25" s="1308"/>
      <c r="BB25" s="1308"/>
      <c r="BC25" s="1310"/>
      <c r="BD25" s="1310"/>
      <c r="BE25" s="1310"/>
      <c r="BF25" s="1312"/>
      <c r="BG25" s="1312"/>
      <c r="BH25" s="1312"/>
      <c r="BI25" s="1410"/>
      <c r="BJ25" s="1410"/>
      <c r="BK25" s="1410"/>
      <c r="BL25" s="1410"/>
      <c r="BM25" s="1411"/>
    </row>
    <row r="26" spans="1:65" ht="12" customHeight="1">
      <c r="A26" s="9" t="s">
        <v>742</v>
      </c>
      <c r="B26" s="1"/>
      <c r="C26" s="1"/>
      <c r="D26" s="1"/>
      <c r="E26" s="1"/>
      <c r="F26" s="1"/>
      <c r="G26" s="1"/>
      <c r="H26" s="1"/>
      <c r="Q26" s="15" t="s">
        <v>23</v>
      </c>
      <c r="R26" s="7"/>
      <c r="S26" s="7"/>
      <c r="T26" s="7"/>
      <c r="U26" s="7"/>
      <c r="V26" s="7"/>
      <c r="W26" s="7"/>
      <c r="X26" s="7"/>
      <c r="Y26" s="7"/>
      <c r="Z26" s="7"/>
      <c r="AA26" s="7"/>
      <c r="AB26" s="5"/>
      <c r="AC26" s="1328"/>
      <c r="AD26" s="1328"/>
      <c r="AE26" s="1328"/>
      <c r="AF26" s="5" t="s">
        <v>24</v>
      </c>
      <c r="AG26" s="1329"/>
      <c r="AH26" s="1329"/>
      <c r="AI26" s="5" t="s">
        <v>25</v>
      </c>
      <c r="AJ26" s="1329"/>
      <c r="AK26" s="1329"/>
      <c r="AL26" s="5" t="s">
        <v>26</v>
      </c>
      <c r="AN26" s="1324"/>
      <c r="AO26" s="1309"/>
      <c r="AP26" s="1309"/>
      <c r="AQ26" s="1309"/>
      <c r="AR26" s="1309"/>
      <c r="AS26" s="1309"/>
      <c r="AT26" s="1309"/>
      <c r="AU26" s="1309"/>
      <c r="AV26" s="1309"/>
      <c r="AW26" s="1309"/>
      <c r="AX26" s="1309"/>
      <c r="AY26" s="1309"/>
      <c r="AZ26" s="1309"/>
      <c r="BA26" s="1309"/>
      <c r="BB26" s="1309"/>
      <c r="BC26" s="1311"/>
      <c r="BD26" s="1311"/>
      <c r="BE26" s="1311"/>
      <c r="BF26" s="1313"/>
      <c r="BG26" s="1313"/>
      <c r="BH26" s="1313"/>
      <c r="BI26" s="1414"/>
      <c r="BJ26" s="1414"/>
      <c r="BK26" s="1414"/>
      <c r="BL26" s="1414"/>
      <c r="BM26" s="1415"/>
    </row>
    <row r="27" spans="1:65" ht="12" customHeight="1">
      <c r="A27" s="579" t="s">
        <v>27</v>
      </c>
      <c r="B27" s="580"/>
      <c r="C27" s="581"/>
      <c r="D27" s="635"/>
      <c r="E27" s="636"/>
      <c r="F27" s="636"/>
      <c r="G27" s="636"/>
      <c r="H27" s="636"/>
      <c r="I27" s="636"/>
      <c r="J27" s="636"/>
      <c r="K27" s="636"/>
      <c r="L27" s="636"/>
      <c r="M27" s="636"/>
      <c r="N27" s="636"/>
      <c r="O27" s="636"/>
      <c r="P27" s="636"/>
      <c r="Q27" s="636"/>
      <c r="R27" s="636"/>
      <c r="S27" s="636"/>
      <c r="T27" s="636"/>
      <c r="U27" s="636"/>
      <c r="V27" s="636"/>
      <c r="W27" s="636"/>
      <c r="X27" s="637"/>
      <c r="Y27" s="579" t="s">
        <v>30</v>
      </c>
      <c r="Z27" s="580"/>
      <c r="AA27" s="581"/>
      <c r="AB27" s="620"/>
      <c r="AC27" s="621"/>
      <c r="AD27" s="621"/>
      <c r="AE27" s="621"/>
      <c r="AF27" s="621"/>
      <c r="AG27" s="621"/>
      <c r="AH27" s="621"/>
      <c r="AI27" s="621"/>
      <c r="AJ27" s="621"/>
      <c r="AK27" s="621"/>
      <c r="AL27" s="622"/>
      <c r="AM27" s="5"/>
      <c r="AN27" s="1324">
        <v>3</v>
      </c>
      <c r="AO27" s="1308"/>
      <c r="AP27" s="1308"/>
      <c r="AQ27" s="1308"/>
      <c r="AR27" s="1308"/>
      <c r="AS27" s="1308"/>
      <c r="AT27" s="1308"/>
      <c r="AU27" s="1308"/>
      <c r="AV27" s="1308"/>
      <c r="AW27" s="1308"/>
      <c r="AX27" s="1308"/>
      <c r="AY27" s="1308"/>
      <c r="AZ27" s="1308"/>
      <c r="BA27" s="1308"/>
      <c r="BB27" s="1308"/>
      <c r="BC27" s="1310"/>
      <c r="BD27" s="1310"/>
      <c r="BE27" s="1310"/>
      <c r="BF27" s="1312"/>
      <c r="BG27" s="1312"/>
      <c r="BH27" s="1312"/>
      <c r="BI27" s="1410"/>
      <c r="BJ27" s="1410"/>
      <c r="BK27" s="1410"/>
      <c r="BL27" s="1410"/>
      <c r="BM27" s="1411"/>
    </row>
    <row r="28" spans="1:65" ht="6" customHeight="1">
      <c r="A28" s="614"/>
      <c r="B28" s="615"/>
      <c r="C28" s="616"/>
      <c r="D28" s="1321"/>
      <c r="E28" s="1322"/>
      <c r="F28" s="1322"/>
      <c r="G28" s="1322"/>
      <c r="H28" s="1322"/>
      <c r="I28" s="1322"/>
      <c r="J28" s="1322"/>
      <c r="K28" s="1322"/>
      <c r="L28" s="1322"/>
      <c r="M28" s="1322"/>
      <c r="N28" s="1322"/>
      <c r="O28" s="1322"/>
      <c r="P28" s="1322"/>
      <c r="Q28" s="1322"/>
      <c r="R28" s="1322"/>
      <c r="S28" s="1322"/>
      <c r="T28" s="1322"/>
      <c r="U28" s="1322"/>
      <c r="V28" s="1322"/>
      <c r="W28" s="1322"/>
      <c r="X28" s="1323"/>
      <c r="Y28" s="614"/>
      <c r="Z28" s="615"/>
      <c r="AA28" s="616"/>
      <c r="AB28" s="1284"/>
      <c r="AC28" s="1285"/>
      <c r="AD28" s="1285"/>
      <c r="AE28" s="1285"/>
      <c r="AF28" s="1285"/>
      <c r="AG28" s="1285"/>
      <c r="AH28" s="1285"/>
      <c r="AI28" s="1285"/>
      <c r="AJ28" s="1285"/>
      <c r="AK28" s="1285"/>
      <c r="AL28" s="1286"/>
      <c r="AM28" s="5"/>
      <c r="AN28" s="1324"/>
      <c r="AO28" s="1309"/>
      <c r="AP28" s="1309"/>
      <c r="AQ28" s="1309"/>
      <c r="AR28" s="1309"/>
      <c r="AS28" s="1309"/>
      <c r="AT28" s="1309"/>
      <c r="AU28" s="1309"/>
      <c r="AV28" s="1309"/>
      <c r="AW28" s="1309"/>
      <c r="AX28" s="1309"/>
      <c r="AY28" s="1309"/>
      <c r="AZ28" s="1309"/>
      <c r="BA28" s="1309"/>
      <c r="BB28" s="1309"/>
      <c r="BC28" s="1311"/>
      <c r="BD28" s="1311"/>
      <c r="BE28" s="1311"/>
      <c r="BF28" s="1313"/>
      <c r="BG28" s="1313"/>
      <c r="BH28" s="1313"/>
      <c r="BI28" s="1414"/>
      <c r="BJ28" s="1414"/>
      <c r="BK28" s="1414"/>
      <c r="BL28" s="1414"/>
      <c r="BM28" s="1415"/>
    </row>
    <row r="29" spans="1:65" ht="6" customHeight="1">
      <c r="A29" s="582"/>
      <c r="B29" s="583"/>
      <c r="C29" s="584"/>
      <c r="D29" s="638"/>
      <c r="E29" s="639"/>
      <c r="F29" s="639"/>
      <c r="G29" s="639"/>
      <c r="H29" s="639"/>
      <c r="I29" s="639"/>
      <c r="J29" s="639"/>
      <c r="K29" s="639"/>
      <c r="L29" s="639"/>
      <c r="M29" s="639"/>
      <c r="N29" s="639"/>
      <c r="O29" s="639"/>
      <c r="P29" s="639"/>
      <c r="Q29" s="639"/>
      <c r="R29" s="639"/>
      <c r="S29" s="639"/>
      <c r="T29" s="639"/>
      <c r="U29" s="639"/>
      <c r="V29" s="639"/>
      <c r="W29" s="639"/>
      <c r="X29" s="640"/>
      <c r="Y29" s="582"/>
      <c r="Z29" s="583"/>
      <c r="AA29" s="584"/>
      <c r="AB29" s="623"/>
      <c r="AC29" s="624"/>
      <c r="AD29" s="624"/>
      <c r="AE29" s="624"/>
      <c r="AF29" s="624"/>
      <c r="AG29" s="624"/>
      <c r="AH29" s="624"/>
      <c r="AI29" s="624"/>
      <c r="AJ29" s="624"/>
      <c r="AK29" s="624"/>
      <c r="AL29" s="625"/>
      <c r="AM29" s="5"/>
      <c r="AN29" s="1324">
        <v>4</v>
      </c>
      <c r="AO29" s="1308"/>
      <c r="AP29" s="1308"/>
      <c r="AQ29" s="1308"/>
      <c r="AR29" s="1308"/>
      <c r="AS29" s="1308"/>
      <c r="AT29" s="1308"/>
      <c r="AU29" s="1308"/>
      <c r="AV29" s="1308"/>
      <c r="AW29" s="1308"/>
      <c r="AX29" s="1308"/>
      <c r="AY29" s="1308"/>
      <c r="AZ29" s="1308"/>
      <c r="BA29" s="1308"/>
      <c r="BB29" s="1308"/>
      <c r="BC29" s="1310"/>
      <c r="BD29" s="1310"/>
      <c r="BE29" s="1310"/>
      <c r="BF29" s="1312"/>
      <c r="BG29" s="1312"/>
      <c r="BH29" s="1312"/>
      <c r="BI29" s="1410"/>
      <c r="BJ29" s="1410"/>
      <c r="BK29" s="1410"/>
      <c r="BL29" s="1410"/>
      <c r="BM29" s="1411"/>
    </row>
    <row r="30" spans="1:65" ht="12" customHeight="1">
      <c r="A30" s="579" t="s">
        <v>28</v>
      </c>
      <c r="B30" s="580"/>
      <c r="C30" s="581"/>
      <c r="D30" s="617" t="s">
        <v>65</v>
      </c>
      <c r="E30" s="618"/>
      <c r="F30" s="618"/>
      <c r="G30" s="618"/>
      <c r="H30" s="618"/>
      <c r="I30" s="618"/>
      <c r="J30" s="618"/>
      <c r="K30" s="618"/>
      <c r="L30" s="618"/>
      <c r="M30" s="618"/>
      <c r="N30" s="618"/>
      <c r="O30" s="618"/>
      <c r="P30" s="618"/>
      <c r="Q30" s="618"/>
      <c r="R30" s="618"/>
      <c r="S30" s="618"/>
      <c r="T30" s="618"/>
      <c r="U30" s="618"/>
      <c r="V30" s="618"/>
      <c r="W30" s="618"/>
      <c r="X30" s="619"/>
      <c r="Y30" s="579" t="s">
        <v>29</v>
      </c>
      <c r="Z30" s="580"/>
      <c r="AA30" s="581"/>
      <c r="AB30" s="620"/>
      <c r="AC30" s="621"/>
      <c r="AD30" s="621"/>
      <c r="AE30" s="621"/>
      <c r="AF30" s="621"/>
      <c r="AG30" s="621"/>
      <c r="AH30" s="621"/>
      <c r="AI30" s="621"/>
      <c r="AJ30" s="621"/>
      <c r="AK30" s="621"/>
      <c r="AL30" s="622"/>
      <c r="AM30" s="5"/>
      <c r="AN30" s="1324"/>
      <c r="AO30" s="1309"/>
      <c r="AP30" s="1309"/>
      <c r="AQ30" s="1309"/>
      <c r="AR30" s="1309"/>
      <c r="AS30" s="1309"/>
      <c r="AT30" s="1309"/>
      <c r="AU30" s="1309"/>
      <c r="AV30" s="1309"/>
      <c r="AW30" s="1309"/>
      <c r="AX30" s="1309"/>
      <c r="AY30" s="1309"/>
      <c r="AZ30" s="1309"/>
      <c r="BA30" s="1309"/>
      <c r="BB30" s="1309"/>
      <c r="BC30" s="1311"/>
      <c r="BD30" s="1311"/>
      <c r="BE30" s="1311"/>
      <c r="BF30" s="1313"/>
      <c r="BG30" s="1313"/>
      <c r="BH30" s="1313"/>
      <c r="BI30" s="1414"/>
      <c r="BJ30" s="1414"/>
      <c r="BK30" s="1414"/>
      <c r="BL30" s="1414"/>
      <c r="BM30" s="1415"/>
    </row>
    <row r="31" spans="1:65" ht="12" customHeight="1">
      <c r="A31" s="614"/>
      <c r="B31" s="615"/>
      <c r="C31" s="616"/>
      <c r="D31" s="626"/>
      <c r="E31" s="627"/>
      <c r="F31" s="627"/>
      <c r="G31" s="627"/>
      <c r="H31" s="627"/>
      <c r="I31" s="627"/>
      <c r="J31" s="627"/>
      <c r="K31" s="627"/>
      <c r="L31" s="627"/>
      <c r="M31" s="627"/>
      <c r="N31" s="627"/>
      <c r="O31" s="627"/>
      <c r="P31" s="627"/>
      <c r="Q31" s="627"/>
      <c r="R31" s="627"/>
      <c r="S31" s="627"/>
      <c r="T31" s="627"/>
      <c r="U31" s="627"/>
      <c r="V31" s="627"/>
      <c r="W31" s="627"/>
      <c r="X31" s="628"/>
      <c r="Y31" s="582"/>
      <c r="Z31" s="583"/>
      <c r="AA31" s="584"/>
      <c r="AB31" s="623"/>
      <c r="AC31" s="624"/>
      <c r="AD31" s="624"/>
      <c r="AE31" s="624"/>
      <c r="AF31" s="624"/>
      <c r="AG31" s="624"/>
      <c r="AH31" s="624"/>
      <c r="AI31" s="624"/>
      <c r="AJ31" s="624"/>
      <c r="AK31" s="624"/>
      <c r="AL31" s="625"/>
      <c r="AM31" s="5"/>
      <c r="AN31" s="1324">
        <v>5</v>
      </c>
      <c r="AO31" s="1308"/>
      <c r="AP31" s="1308"/>
      <c r="AQ31" s="1308"/>
      <c r="AR31" s="1308"/>
      <c r="AS31" s="1308"/>
      <c r="AT31" s="1308"/>
      <c r="AU31" s="1308"/>
      <c r="AV31" s="1308"/>
      <c r="AW31" s="1308"/>
      <c r="AX31" s="1308"/>
      <c r="AY31" s="1308"/>
      <c r="AZ31" s="1308"/>
      <c r="BA31" s="1308"/>
      <c r="BB31" s="1308"/>
      <c r="BC31" s="1310"/>
      <c r="BD31" s="1310"/>
      <c r="BE31" s="1310"/>
      <c r="BF31" s="1312"/>
      <c r="BG31" s="1312"/>
      <c r="BH31" s="1312"/>
      <c r="BI31" s="1410"/>
      <c r="BJ31" s="1410"/>
      <c r="BK31" s="1410"/>
      <c r="BL31" s="1410"/>
      <c r="BM31" s="1411"/>
    </row>
    <row r="32" spans="1:65" ht="6" customHeight="1">
      <c r="A32" s="614"/>
      <c r="B32" s="615"/>
      <c r="C32" s="616"/>
      <c r="D32" s="626"/>
      <c r="E32" s="627"/>
      <c r="F32" s="627"/>
      <c r="G32" s="627"/>
      <c r="H32" s="627"/>
      <c r="I32" s="627"/>
      <c r="J32" s="627"/>
      <c r="K32" s="627"/>
      <c r="L32" s="627"/>
      <c r="M32" s="627"/>
      <c r="N32" s="627"/>
      <c r="O32" s="627"/>
      <c r="P32" s="627"/>
      <c r="Q32" s="627"/>
      <c r="R32" s="627"/>
      <c r="S32" s="627"/>
      <c r="T32" s="627"/>
      <c r="U32" s="627"/>
      <c r="V32" s="627"/>
      <c r="W32" s="627"/>
      <c r="X32" s="628"/>
      <c r="Y32" s="579" t="s">
        <v>6</v>
      </c>
      <c r="Z32" s="580"/>
      <c r="AA32" s="581"/>
      <c r="AB32" s="644"/>
      <c r="AC32" s="645"/>
      <c r="AD32" s="645"/>
      <c r="AE32" s="645"/>
      <c r="AF32" s="645"/>
      <c r="AG32" s="645"/>
      <c r="AH32" s="645"/>
      <c r="AI32" s="645"/>
      <c r="AJ32" s="645"/>
      <c r="AK32" s="645"/>
      <c r="AL32" s="646"/>
      <c r="AM32" s="5"/>
      <c r="AN32" s="1324"/>
      <c r="AO32" s="1309"/>
      <c r="AP32" s="1309"/>
      <c r="AQ32" s="1309"/>
      <c r="AR32" s="1309"/>
      <c r="AS32" s="1309"/>
      <c r="AT32" s="1309"/>
      <c r="AU32" s="1309"/>
      <c r="AV32" s="1309"/>
      <c r="AW32" s="1309"/>
      <c r="AX32" s="1309"/>
      <c r="AY32" s="1309"/>
      <c r="AZ32" s="1309"/>
      <c r="BA32" s="1309"/>
      <c r="BB32" s="1309"/>
      <c r="BC32" s="1311"/>
      <c r="BD32" s="1311"/>
      <c r="BE32" s="1311"/>
      <c r="BF32" s="1313"/>
      <c r="BG32" s="1313"/>
      <c r="BH32" s="1313"/>
      <c r="BI32" s="1414"/>
      <c r="BJ32" s="1414"/>
      <c r="BK32" s="1414"/>
      <c r="BL32" s="1414"/>
      <c r="BM32" s="1415"/>
    </row>
    <row r="33" spans="1:65" ht="6" customHeight="1">
      <c r="A33" s="614"/>
      <c r="B33" s="615"/>
      <c r="C33" s="616"/>
      <c r="D33" s="626"/>
      <c r="E33" s="627"/>
      <c r="F33" s="627"/>
      <c r="G33" s="627"/>
      <c r="H33" s="627"/>
      <c r="I33" s="627"/>
      <c r="J33" s="627"/>
      <c r="K33" s="627"/>
      <c r="L33" s="627"/>
      <c r="M33" s="627"/>
      <c r="N33" s="627"/>
      <c r="O33" s="627"/>
      <c r="P33" s="627"/>
      <c r="Q33" s="627"/>
      <c r="R33" s="627"/>
      <c r="S33" s="627"/>
      <c r="T33" s="627"/>
      <c r="U33" s="627"/>
      <c r="V33" s="627"/>
      <c r="W33" s="627"/>
      <c r="X33" s="628"/>
      <c r="Y33" s="614"/>
      <c r="Z33" s="615"/>
      <c r="AA33" s="616"/>
      <c r="AB33" s="1325"/>
      <c r="AC33" s="1326"/>
      <c r="AD33" s="1326"/>
      <c r="AE33" s="1326"/>
      <c r="AF33" s="1326"/>
      <c r="AG33" s="1326"/>
      <c r="AH33" s="1326"/>
      <c r="AI33" s="1326"/>
      <c r="AJ33" s="1326"/>
      <c r="AK33" s="1326"/>
      <c r="AL33" s="1327"/>
      <c r="AM33" s="5"/>
      <c r="AN33" s="1324">
        <v>6</v>
      </c>
      <c r="AO33" s="1308"/>
      <c r="AP33" s="1308"/>
      <c r="AQ33" s="1308"/>
      <c r="AR33" s="1308"/>
      <c r="AS33" s="1308"/>
      <c r="AT33" s="1308"/>
      <c r="AU33" s="1308"/>
      <c r="AV33" s="1308"/>
      <c r="AW33" s="1308"/>
      <c r="AX33" s="1308"/>
      <c r="AY33" s="1308"/>
      <c r="AZ33" s="1308"/>
      <c r="BA33" s="1308"/>
      <c r="BB33" s="1308"/>
      <c r="BC33" s="1310"/>
      <c r="BD33" s="1310"/>
      <c r="BE33" s="1310"/>
      <c r="BF33" s="1312"/>
      <c r="BG33" s="1312"/>
      <c r="BH33" s="1312"/>
      <c r="BI33" s="1410"/>
      <c r="BJ33" s="1410"/>
      <c r="BK33" s="1410"/>
      <c r="BL33" s="1410"/>
      <c r="BM33" s="1411"/>
    </row>
    <row r="34" spans="1:65" ht="12" customHeight="1">
      <c r="A34" s="582"/>
      <c r="B34" s="583"/>
      <c r="C34" s="584"/>
      <c r="D34" s="629"/>
      <c r="E34" s="630"/>
      <c r="F34" s="630"/>
      <c r="G34" s="630"/>
      <c r="H34" s="630"/>
      <c r="I34" s="630"/>
      <c r="J34" s="630"/>
      <c r="K34" s="630"/>
      <c r="L34" s="630"/>
      <c r="M34" s="630"/>
      <c r="N34" s="630"/>
      <c r="O34" s="630"/>
      <c r="P34" s="630"/>
      <c r="Q34" s="630"/>
      <c r="R34" s="630"/>
      <c r="S34" s="630"/>
      <c r="T34" s="630"/>
      <c r="U34" s="630"/>
      <c r="V34" s="630"/>
      <c r="W34" s="630"/>
      <c r="X34" s="631"/>
      <c r="Y34" s="582"/>
      <c r="Z34" s="583"/>
      <c r="AA34" s="584"/>
      <c r="AB34" s="647"/>
      <c r="AC34" s="648"/>
      <c r="AD34" s="648"/>
      <c r="AE34" s="648"/>
      <c r="AF34" s="648"/>
      <c r="AG34" s="648"/>
      <c r="AH34" s="648"/>
      <c r="AI34" s="648"/>
      <c r="AJ34" s="648"/>
      <c r="AK34" s="648"/>
      <c r="AL34" s="649"/>
      <c r="AM34" s="5"/>
      <c r="AN34" s="1324"/>
      <c r="AO34" s="1309"/>
      <c r="AP34" s="1309"/>
      <c r="AQ34" s="1309"/>
      <c r="AR34" s="1309"/>
      <c r="AS34" s="1309"/>
      <c r="AT34" s="1309"/>
      <c r="AU34" s="1309"/>
      <c r="AV34" s="1309"/>
      <c r="AW34" s="1309"/>
      <c r="AX34" s="1309"/>
      <c r="AY34" s="1309"/>
      <c r="AZ34" s="1309"/>
      <c r="BA34" s="1309"/>
      <c r="BB34" s="1309"/>
      <c r="BC34" s="1311"/>
      <c r="BD34" s="1311"/>
      <c r="BE34" s="1311"/>
      <c r="BF34" s="1313"/>
      <c r="BG34" s="1313"/>
      <c r="BH34" s="1313"/>
      <c r="BI34" s="1414"/>
      <c r="BJ34" s="1414"/>
      <c r="BK34" s="1414"/>
      <c r="BL34" s="1414"/>
      <c r="BM34" s="1415"/>
    </row>
    <row r="35" spans="1:65" ht="12" customHeight="1">
      <c r="A35" s="579" t="s">
        <v>7</v>
      </c>
      <c r="B35" s="580"/>
      <c r="C35" s="581"/>
      <c r="D35" s="620"/>
      <c r="E35" s="621"/>
      <c r="F35" s="621"/>
      <c r="G35" s="621"/>
      <c r="H35" s="621"/>
      <c r="I35" s="621"/>
      <c r="J35" s="621"/>
      <c r="K35" s="621"/>
      <c r="L35" s="621"/>
      <c r="M35" s="621"/>
      <c r="N35" s="621"/>
      <c r="O35" s="621"/>
      <c r="P35" s="621"/>
      <c r="Q35" s="621"/>
      <c r="R35" s="621"/>
      <c r="S35" s="621"/>
      <c r="T35" s="621"/>
      <c r="U35" s="621"/>
      <c r="V35" s="621"/>
      <c r="W35" s="621"/>
      <c r="X35" s="622"/>
      <c r="Y35" s="579" t="s">
        <v>8</v>
      </c>
      <c r="Z35" s="580"/>
      <c r="AA35" s="581"/>
      <c r="AB35" s="644"/>
      <c r="AC35" s="645"/>
      <c r="AD35" s="645"/>
      <c r="AE35" s="645"/>
      <c r="AF35" s="645"/>
      <c r="AG35" s="645"/>
      <c r="AH35" s="645"/>
      <c r="AI35" s="645"/>
      <c r="AJ35" s="645"/>
      <c r="AK35" s="645"/>
      <c r="AL35" s="646"/>
      <c r="AM35" s="5"/>
      <c r="AN35" s="1324">
        <v>7</v>
      </c>
      <c r="AO35" s="1308"/>
      <c r="AP35" s="1308"/>
      <c r="AQ35" s="1308"/>
      <c r="AR35" s="1308"/>
      <c r="AS35" s="1308"/>
      <c r="AT35" s="1308"/>
      <c r="AU35" s="1308"/>
      <c r="AV35" s="1308"/>
      <c r="AW35" s="1308"/>
      <c r="AX35" s="1308"/>
      <c r="AY35" s="1308"/>
      <c r="AZ35" s="1308"/>
      <c r="BA35" s="1308"/>
      <c r="BB35" s="1308"/>
      <c r="BC35" s="1310"/>
      <c r="BD35" s="1310"/>
      <c r="BE35" s="1310"/>
      <c r="BF35" s="1312"/>
      <c r="BG35" s="1312"/>
      <c r="BH35" s="1312"/>
      <c r="BI35" s="1410"/>
      <c r="BJ35" s="1410"/>
      <c r="BK35" s="1410"/>
      <c r="BL35" s="1410"/>
      <c r="BM35" s="1411"/>
    </row>
    <row r="36" spans="1:65" ht="6" customHeight="1">
      <c r="A36" s="614"/>
      <c r="B36" s="615"/>
      <c r="C36" s="616"/>
      <c r="D36" s="1284"/>
      <c r="E36" s="1285"/>
      <c r="F36" s="1285"/>
      <c r="G36" s="1285"/>
      <c r="H36" s="1285"/>
      <c r="I36" s="1285"/>
      <c r="J36" s="1285"/>
      <c r="K36" s="1285"/>
      <c r="L36" s="1285"/>
      <c r="M36" s="1285"/>
      <c r="N36" s="1285"/>
      <c r="O36" s="1285"/>
      <c r="P36" s="1285"/>
      <c r="Q36" s="1285"/>
      <c r="R36" s="1285"/>
      <c r="S36" s="1285"/>
      <c r="T36" s="1285"/>
      <c r="U36" s="1285"/>
      <c r="V36" s="1285"/>
      <c r="W36" s="1285"/>
      <c r="X36" s="1286"/>
      <c r="Y36" s="614"/>
      <c r="Z36" s="615"/>
      <c r="AA36" s="616"/>
      <c r="AB36" s="1325"/>
      <c r="AC36" s="1326"/>
      <c r="AD36" s="1326"/>
      <c r="AE36" s="1326"/>
      <c r="AF36" s="1326"/>
      <c r="AG36" s="1326"/>
      <c r="AH36" s="1326"/>
      <c r="AI36" s="1326"/>
      <c r="AJ36" s="1326"/>
      <c r="AK36" s="1326"/>
      <c r="AL36" s="1327"/>
      <c r="AM36" s="5"/>
      <c r="AN36" s="1324"/>
      <c r="AO36" s="1309"/>
      <c r="AP36" s="1309"/>
      <c r="AQ36" s="1309"/>
      <c r="AR36" s="1309"/>
      <c r="AS36" s="1309"/>
      <c r="AT36" s="1309"/>
      <c r="AU36" s="1309"/>
      <c r="AV36" s="1309"/>
      <c r="AW36" s="1309"/>
      <c r="AX36" s="1309"/>
      <c r="AY36" s="1309"/>
      <c r="AZ36" s="1309"/>
      <c r="BA36" s="1309"/>
      <c r="BB36" s="1309"/>
      <c r="BC36" s="1311"/>
      <c r="BD36" s="1311"/>
      <c r="BE36" s="1311"/>
      <c r="BF36" s="1313"/>
      <c r="BG36" s="1313"/>
      <c r="BH36" s="1313"/>
      <c r="BI36" s="1414"/>
      <c r="BJ36" s="1414"/>
      <c r="BK36" s="1414"/>
      <c r="BL36" s="1414"/>
      <c r="BM36" s="1415"/>
    </row>
    <row r="37" spans="1:65" ht="6" customHeight="1">
      <c r="A37" s="582"/>
      <c r="B37" s="583"/>
      <c r="C37" s="584"/>
      <c r="D37" s="623"/>
      <c r="E37" s="624"/>
      <c r="F37" s="624"/>
      <c r="G37" s="624"/>
      <c r="H37" s="624"/>
      <c r="I37" s="624"/>
      <c r="J37" s="624"/>
      <c r="K37" s="624"/>
      <c r="L37" s="624"/>
      <c r="M37" s="624"/>
      <c r="N37" s="624"/>
      <c r="O37" s="624"/>
      <c r="P37" s="624"/>
      <c r="Q37" s="624"/>
      <c r="R37" s="624"/>
      <c r="S37" s="624"/>
      <c r="T37" s="624"/>
      <c r="U37" s="624"/>
      <c r="V37" s="624"/>
      <c r="W37" s="624"/>
      <c r="X37" s="625"/>
      <c r="Y37" s="582"/>
      <c r="Z37" s="583"/>
      <c r="AA37" s="584"/>
      <c r="AB37" s="647"/>
      <c r="AC37" s="648"/>
      <c r="AD37" s="648"/>
      <c r="AE37" s="648"/>
      <c r="AF37" s="648"/>
      <c r="AG37" s="648"/>
      <c r="AH37" s="648"/>
      <c r="AI37" s="648"/>
      <c r="AJ37" s="648"/>
      <c r="AK37" s="648"/>
      <c r="AL37" s="649"/>
      <c r="AM37" s="5"/>
      <c r="AN37" s="1324">
        <v>8</v>
      </c>
      <c r="AO37" s="1308"/>
      <c r="AP37" s="1308"/>
      <c r="AQ37" s="1308"/>
      <c r="AR37" s="1308"/>
      <c r="AS37" s="1308"/>
      <c r="AT37" s="1308"/>
      <c r="AU37" s="1308"/>
      <c r="AV37" s="1308"/>
      <c r="AW37" s="1308"/>
      <c r="AX37" s="1308"/>
      <c r="AY37" s="1308"/>
      <c r="AZ37" s="1308"/>
      <c r="BA37" s="1308"/>
      <c r="BB37" s="1308"/>
      <c r="BC37" s="1310"/>
      <c r="BD37" s="1310"/>
      <c r="BE37" s="1310"/>
      <c r="BF37" s="1312"/>
      <c r="BG37" s="1312"/>
      <c r="BH37" s="1312"/>
      <c r="BI37" s="1410"/>
      <c r="BJ37" s="1410"/>
      <c r="BK37" s="1410"/>
      <c r="BL37" s="1410"/>
      <c r="BM37" s="1411"/>
    </row>
    <row r="38" spans="1:65" ht="12" customHeight="1">
      <c r="A38" s="7" t="s">
        <v>33</v>
      </c>
      <c r="B38" s="6"/>
      <c r="C38" s="6"/>
      <c r="D38" s="6"/>
      <c r="E38" s="6"/>
      <c r="F38" s="6"/>
      <c r="G38" s="6"/>
      <c r="H38" s="6"/>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1324"/>
      <c r="AO38" s="1309"/>
      <c r="AP38" s="1309"/>
      <c r="AQ38" s="1309"/>
      <c r="AR38" s="1309"/>
      <c r="AS38" s="1309"/>
      <c r="AT38" s="1309"/>
      <c r="AU38" s="1309"/>
      <c r="AV38" s="1309"/>
      <c r="AW38" s="1309"/>
      <c r="AX38" s="1309"/>
      <c r="AY38" s="1309"/>
      <c r="AZ38" s="1309"/>
      <c r="BA38" s="1309"/>
      <c r="BB38" s="1309"/>
      <c r="BC38" s="1311"/>
      <c r="BD38" s="1311"/>
      <c r="BE38" s="1311"/>
      <c r="BF38" s="1313"/>
      <c r="BG38" s="1313"/>
      <c r="BH38" s="1313"/>
      <c r="BI38" s="1414"/>
      <c r="BJ38" s="1414"/>
      <c r="BK38" s="1414"/>
      <c r="BL38" s="1414"/>
      <c r="BM38" s="1415"/>
    </row>
    <row r="39" spans="1:65" ht="12" customHeight="1">
      <c r="A39" s="579" t="s">
        <v>31</v>
      </c>
      <c r="B39" s="580"/>
      <c r="C39" s="581"/>
      <c r="D39" s="635"/>
      <c r="E39" s="636"/>
      <c r="F39" s="636"/>
      <c r="G39" s="636"/>
      <c r="H39" s="636"/>
      <c r="I39" s="636"/>
      <c r="J39" s="636"/>
      <c r="K39" s="636"/>
      <c r="L39" s="636"/>
      <c r="M39" s="636"/>
      <c r="N39" s="636"/>
      <c r="O39" s="636"/>
      <c r="P39" s="636"/>
      <c r="Q39" s="636"/>
      <c r="R39" s="636"/>
      <c r="S39" s="636"/>
      <c r="T39" s="636"/>
      <c r="U39" s="636"/>
      <c r="V39" s="636"/>
      <c r="W39" s="636"/>
      <c r="X39" s="637"/>
      <c r="Y39" s="579" t="s">
        <v>29</v>
      </c>
      <c r="Z39" s="580"/>
      <c r="AA39" s="581"/>
      <c r="AB39" s="620"/>
      <c r="AC39" s="621"/>
      <c r="AD39" s="621"/>
      <c r="AE39" s="621"/>
      <c r="AF39" s="621"/>
      <c r="AG39" s="621"/>
      <c r="AH39" s="621"/>
      <c r="AI39" s="621"/>
      <c r="AJ39" s="621"/>
      <c r="AK39" s="621"/>
      <c r="AL39" s="622"/>
      <c r="AM39" s="5"/>
      <c r="AN39" s="1324">
        <v>9</v>
      </c>
      <c r="AO39" s="1308"/>
      <c r="AP39" s="1308"/>
      <c r="AQ39" s="1308"/>
      <c r="AR39" s="1308"/>
      <c r="AS39" s="1308"/>
      <c r="AT39" s="1308"/>
      <c r="AU39" s="1308"/>
      <c r="AV39" s="1308"/>
      <c r="AW39" s="1308"/>
      <c r="AX39" s="1308"/>
      <c r="AY39" s="1308"/>
      <c r="AZ39" s="1308"/>
      <c r="BA39" s="1308"/>
      <c r="BB39" s="1308"/>
      <c r="BC39" s="1310"/>
      <c r="BD39" s="1310"/>
      <c r="BE39" s="1310"/>
      <c r="BF39" s="1312"/>
      <c r="BG39" s="1312"/>
      <c r="BH39" s="1312"/>
      <c r="BI39" s="1410"/>
      <c r="BJ39" s="1410"/>
      <c r="BK39" s="1410"/>
      <c r="BL39" s="1410"/>
      <c r="BM39" s="1411"/>
    </row>
    <row r="40" spans="1:65" ht="6" customHeight="1">
      <c r="A40" s="614" t="s">
        <v>32</v>
      </c>
      <c r="B40" s="615"/>
      <c r="C40" s="616"/>
      <c r="D40" s="1321"/>
      <c r="E40" s="1322"/>
      <c r="F40" s="1322"/>
      <c r="G40" s="1322"/>
      <c r="H40" s="1322"/>
      <c r="I40" s="1322"/>
      <c r="J40" s="1322"/>
      <c r="K40" s="1322"/>
      <c r="L40" s="1322"/>
      <c r="M40" s="1322"/>
      <c r="N40" s="1322"/>
      <c r="O40" s="1322"/>
      <c r="P40" s="1322"/>
      <c r="Q40" s="1322"/>
      <c r="R40" s="1322"/>
      <c r="S40" s="1322"/>
      <c r="T40" s="1322"/>
      <c r="U40" s="1322"/>
      <c r="V40" s="1322"/>
      <c r="W40" s="1322"/>
      <c r="X40" s="1323"/>
      <c r="Y40" s="614"/>
      <c r="Z40" s="615"/>
      <c r="AA40" s="616"/>
      <c r="AB40" s="1284"/>
      <c r="AC40" s="1285"/>
      <c r="AD40" s="1285"/>
      <c r="AE40" s="1285"/>
      <c r="AF40" s="1285"/>
      <c r="AG40" s="1285"/>
      <c r="AH40" s="1285"/>
      <c r="AI40" s="1285"/>
      <c r="AJ40" s="1285"/>
      <c r="AK40" s="1285"/>
      <c r="AL40" s="1286"/>
      <c r="AM40" s="5"/>
      <c r="AN40" s="972"/>
      <c r="AO40" s="1309"/>
      <c r="AP40" s="1309"/>
      <c r="AQ40" s="1309"/>
      <c r="AR40" s="1309"/>
      <c r="AS40" s="1309"/>
      <c r="AT40" s="1309"/>
      <c r="AU40" s="1309"/>
      <c r="AV40" s="1309"/>
      <c r="AW40" s="1309"/>
      <c r="AX40" s="1309"/>
      <c r="AY40" s="1309"/>
      <c r="AZ40" s="1309"/>
      <c r="BA40" s="1309"/>
      <c r="BB40" s="1309"/>
      <c r="BC40" s="1311"/>
      <c r="BD40" s="1311"/>
      <c r="BE40" s="1311"/>
      <c r="BF40" s="1313"/>
      <c r="BG40" s="1313"/>
      <c r="BH40" s="1313"/>
      <c r="BI40" s="1414"/>
      <c r="BJ40" s="1414"/>
      <c r="BK40" s="1414"/>
      <c r="BL40" s="1414"/>
      <c r="BM40" s="1415"/>
    </row>
    <row r="41" spans="1:65" ht="6" customHeight="1">
      <c r="A41" s="582"/>
      <c r="B41" s="583"/>
      <c r="C41" s="584"/>
      <c r="D41" s="638"/>
      <c r="E41" s="639"/>
      <c r="F41" s="639"/>
      <c r="G41" s="639"/>
      <c r="H41" s="639"/>
      <c r="I41" s="639"/>
      <c r="J41" s="639"/>
      <c r="K41" s="639"/>
      <c r="L41" s="639"/>
      <c r="M41" s="639"/>
      <c r="N41" s="639"/>
      <c r="O41" s="639"/>
      <c r="P41" s="639"/>
      <c r="Q41" s="639"/>
      <c r="R41" s="639"/>
      <c r="S41" s="639"/>
      <c r="T41" s="639"/>
      <c r="U41" s="639"/>
      <c r="V41" s="639"/>
      <c r="W41" s="639"/>
      <c r="X41" s="640"/>
      <c r="Y41" s="582"/>
      <c r="Z41" s="583"/>
      <c r="AA41" s="584"/>
      <c r="AB41" s="623"/>
      <c r="AC41" s="624"/>
      <c r="AD41" s="624"/>
      <c r="AE41" s="624"/>
      <c r="AF41" s="624"/>
      <c r="AG41" s="624"/>
      <c r="AH41" s="624"/>
      <c r="AI41" s="624"/>
      <c r="AJ41" s="624"/>
      <c r="AK41" s="624"/>
      <c r="AL41" s="625"/>
      <c r="AM41" s="5"/>
      <c r="AN41" s="1316">
        <v>10</v>
      </c>
      <c r="AO41" s="1308"/>
      <c r="AP41" s="1308"/>
      <c r="AQ41" s="1308"/>
      <c r="AR41" s="1308"/>
      <c r="AS41" s="1308"/>
      <c r="AT41" s="1308"/>
      <c r="AU41" s="1308"/>
      <c r="AV41" s="1308"/>
      <c r="AW41" s="1308"/>
      <c r="AX41" s="1308"/>
      <c r="AY41" s="1308"/>
      <c r="AZ41" s="1308"/>
      <c r="BA41" s="1308"/>
      <c r="BB41" s="1308"/>
      <c r="BC41" s="1310"/>
      <c r="BD41" s="1310"/>
      <c r="BE41" s="1310"/>
      <c r="BF41" s="1312"/>
      <c r="BG41" s="1312"/>
      <c r="BH41" s="1312"/>
      <c r="BI41" s="1410"/>
      <c r="BJ41" s="1410"/>
      <c r="BK41" s="1410"/>
      <c r="BL41" s="1410"/>
      <c r="BM41" s="1411"/>
    </row>
    <row r="42" spans="1:65" ht="12" customHeight="1" thickBot="1">
      <c r="A42" s="579" t="s">
        <v>28</v>
      </c>
      <c r="B42" s="580"/>
      <c r="C42" s="581"/>
      <c r="D42" s="617" t="s">
        <v>65</v>
      </c>
      <c r="E42" s="618"/>
      <c r="F42" s="618"/>
      <c r="G42" s="618"/>
      <c r="H42" s="618"/>
      <c r="I42" s="618"/>
      <c r="J42" s="618"/>
      <c r="K42" s="618"/>
      <c r="L42" s="618"/>
      <c r="M42" s="618"/>
      <c r="N42" s="618"/>
      <c r="O42" s="618"/>
      <c r="P42" s="618"/>
      <c r="Q42" s="618"/>
      <c r="R42" s="618"/>
      <c r="S42" s="618"/>
      <c r="T42" s="618"/>
      <c r="U42" s="618"/>
      <c r="V42" s="618"/>
      <c r="W42" s="618"/>
      <c r="X42" s="619"/>
      <c r="Y42" s="579" t="s">
        <v>6</v>
      </c>
      <c r="Z42" s="580"/>
      <c r="AA42" s="581"/>
      <c r="AB42" s="620"/>
      <c r="AC42" s="621"/>
      <c r="AD42" s="621"/>
      <c r="AE42" s="621"/>
      <c r="AF42" s="621"/>
      <c r="AG42" s="621"/>
      <c r="AH42" s="621"/>
      <c r="AI42" s="621"/>
      <c r="AJ42" s="621"/>
      <c r="AK42" s="621"/>
      <c r="AL42" s="622"/>
      <c r="AM42" s="5"/>
      <c r="AN42" s="1317"/>
      <c r="AO42" s="1318"/>
      <c r="AP42" s="1318"/>
      <c r="AQ42" s="1318"/>
      <c r="AR42" s="1318"/>
      <c r="AS42" s="1318"/>
      <c r="AT42" s="1318"/>
      <c r="AU42" s="1318"/>
      <c r="AV42" s="1318"/>
      <c r="AW42" s="1318"/>
      <c r="AX42" s="1318"/>
      <c r="AY42" s="1318"/>
      <c r="AZ42" s="1318"/>
      <c r="BA42" s="1318"/>
      <c r="BB42" s="1318"/>
      <c r="BC42" s="1319"/>
      <c r="BD42" s="1319"/>
      <c r="BE42" s="1319"/>
      <c r="BF42" s="1320"/>
      <c r="BG42" s="1320"/>
      <c r="BH42" s="1320"/>
      <c r="BI42" s="1412"/>
      <c r="BJ42" s="1412"/>
      <c r="BK42" s="1412"/>
      <c r="BL42" s="1412"/>
      <c r="BM42" s="1413"/>
    </row>
    <row r="43" spans="1:65" ht="12" customHeight="1" thickTop="1">
      <c r="A43" s="614"/>
      <c r="B43" s="615"/>
      <c r="C43" s="616"/>
      <c r="D43" s="626"/>
      <c r="E43" s="627"/>
      <c r="F43" s="627"/>
      <c r="G43" s="627"/>
      <c r="H43" s="627"/>
      <c r="I43" s="627"/>
      <c r="J43" s="627"/>
      <c r="K43" s="627"/>
      <c r="L43" s="627"/>
      <c r="M43" s="627"/>
      <c r="N43" s="627"/>
      <c r="O43" s="627"/>
      <c r="P43" s="627"/>
      <c r="Q43" s="627"/>
      <c r="R43" s="627"/>
      <c r="S43" s="627"/>
      <c r="T43" s="627"/>
      <c r="U43" s="627"/>
      <c r="V43" s="627"/>
      <c r="W43" s="627"/>
      <c r="X43" s="628"/>
      <c r="Y43" s="582"/>
      <c r="Z43" s="583"/>
      <c r="AA43" s="584"/>
      <c r="AB43" s="623"/>
      <c r="AC43" s="624"/>
      <c r="AD43" s="624"/>
      <c r="AE43" s="624"/>
      <c r="AF43" s="624"/>
      <c r="AG43" s="624"/>
      <c r="AH43" s="624"/>
      <c r="AI43" s="624"/>
      <c r="AJ43" s="624"/>
      <c r="AK43" s="624"/>
      <c r="AL43" s="625"/>
      <c r="AM43" s="5"/>
      <c r="AN43" s="1298" t="s">
        <v>13</v>
      </c>
      <c r="AO43" s="1298"/>
      <c r="AP43" s="1298"/>
      <c r="AQ43" s="1298"/>
      <c r="AR43" s="1298"/>
      <c r="AS43" s="1298"/>
      <c r="AT43" s="1298"/>
      <c r="AU43" s="1298"/>
      <c r="AV43" s="1298"/>
      <c r="AW43" s="1298"/>
      <c r="AX43" s="1298"/>
      <c r="AY43" s="1298"/>
      <c r="AZ43" s="1298"/>
      <c r="BA43" s="1298"/>
      <c r="BB43" s="1298"/>
      <c r="BC43" s="1298"/>
      <c r="BD43" s="1298"/>
      <c r="BE43" s="1298"/>
      <c r="BF43" s="1300">
        <f>IF(SUM(BF9:BH42)=0,"",SUM(BF9:BH42))</f>
      </c>
      <c r="BG43" s="1301"/>
      <c r="BH43" s="1302"/>
      <c r="BI43" s="1306"/>
      <c r="BJ43" s="1306"/>
      <c r="BK43" s="1306"/>
      <c r="BL43" s="1306"/>
      <c r="BM43" s="1306"/>
    </row>
    <row r="44" spans="1:65" ht="6" customHeight="1">
      <c r="A44" s="614"/>
      <c r="B44" s="615"/>
      <c r="C44" s="616"/>
      <c r="D44" s="626"/>
      <c r="E44" s="627"/>
      <c r="F44" s="627"/>
      <c r="G44" s="627"/>
      <c r="H44" s="627"/>
      <c r="I44" s="627"/>
      <c r="J44" s="627"/>
      <c r="K44" s="627"/>
      <c r="L44" s="627"/>
      <c r="M44" s="627"/>
      <c r="N44" s="627"/>
      <c r="O44" s="627"/>
      <c r="P44" s="627"/>
      <c r="Q44" s="627"/>
      <c r="R44" s="627"/>
      <c r="S44" s="627"/>
      <c r="T44" s="627"/>
      <c r="U44" s="627"/>
      <c r="V44" s="627"/>
      <c r="W44" s="627"/>
      <c r="X44" s="628"/>
      <c r="Y44" s="579" t="s">
        <v>8</v>
      </c>
      <c r="Z44" s="580"/>
      <c r="AA44" s="581"/>
      <c r="AB44" s="620"/>
      <c r="AC44" s="621"/>
      <c r="AD44" s="621"/>
      <c r="AE44" s="621"/>
      <c r="AF44" s="621"/>
      <c r="AG44" s="621"/>
      <c r="AH44" s="621"/>
      <c r="AI44" s="621"/>
      <c r="AJ44" s="621"/>
      <c r="AK44" s="621"/>
      <c r="AL44" s="622"/>
      <c r="AM44" s="5"/>
      <c r="AN44" s="1299"/>
      <c r="AO44" s="1299"/>
      <c r="AP44" s="1299"/>
      <c r="AQ44" s="1299"/>
      <c r="AR44" s="1299"/>
      <c r="AS44" s="1299"/>
      <c r="AT44" s="1299"/>
      <c r="AU44" s="1299"/>
      <c r="AV44" s="1299"/>
      <c r="AW44" s="1299"/>
      <c r="AX44" s="1299"/>
      <c r="AY44" s="1299"/>
      <c r="AZ44" s="1299"/>
      <c r="BA44" s="1299"/>
      <c r="BB44" s="1299"/>
      <c r="BC44" s="1299"/>
      <c r="BD44" s="1299"/>
      <c r="BE44" s="1299"/>
      <c r="BF44" s="1303"/>
      <c r="BG44" s="1304"/>
      <c r="BH44" s="1305"/>
      <c r="BI44" s="1307"/>
      <c r="BJ44" s="1307"/>
      <c r="BK44" s="1307"/>
      <c r="BL44" s="1307"/>
      <c r="BM44" s="1307"/>
    </row>
    <row r="45" spans="1:39" ht="6" customHeight="1">
      <c r="A45" s="614"/>
      <c r="B45" s="615"/>
      <c r="C45" s="616"/>
      <c r="D45" s="626"/>
      <c r="E45" s="627"/>
      <c r="F45" s="627"/>
      <c r="G45" s="627"/>
      <c r="H45" s="627"/>
      <c r="I45" s="627"/>
      <c r="J45" s="627"/>
      <c r="K45" s="627"/>
      <c r="L45" s="627"/>
      <c r="M45" s="627"/>
      <c r="N45" s="627"/>
      <c r="O45" s="627"/>
      <c r="P45" s="627"/>
      <c r="Q45" s="627"/>
      <c r="R45" s="627"/>
      <c r="S45" s="627"/>
      <c r="T45" s="627"/>
      <c r="U45" s="627"/>
      <c r="V45" s="627"/>
      <c r="W45" s="627"/>
      <c r="X45" s="628"/>
      <c r="Y45" s="614"/>
      <c r="Z45" s="615"/>
      <c r="AA45" s="616"/>
      <c r="AB45" s="1284"/>
      <c r="AC45" s="1285"/>
      <c r="AD45" s="1285"/>
      <c r="AE45" s="1285"/>
      <c r="AF45" s="1285"/>
      <c r="AG45" s="1285"/>
      <c r="AH45" s="1285"/>
      <c r="AI45" s="1285"/>
      <c r="AJ45" s="1285"/>
      <c r="AK45" s="1285"/>
      <c r="AL45" s="1286"/>
      <c r="AM45" s="5"/>
    </row>
    <row r="46" spans="1:65" ht="12" customHeight="1">
      <c r="A46" s="582"/>
      <c r="B46" s="583"/>
      <c r="C46" s="584"/>
      <c r="D46" s="629"/>
      <c r="E46" s="630"/>
      <c r="F46" s="630"/>
      <c r="G46" s="630"/>
      <c r="H46" s="630"/>
      <c r="I46" s="630"/>
      <c r="J46" s="630"/>
      <c r="K46" s="630"/>
      <c r="L46" s="630"/>
      <c r="M46" s="630"/>
      <c r="N46" s="630"/>
      <c r="O46" s="630"/>
      <c r="P46" s="630"/>
      <c r="Q46" s="630"/>
      <c r="R46" s="630"/>
      <c r="S46" s="630"/>
      <c r="T46" s="630"/>
      <c r="U46" s="630"/>
      <c r="V46" s="630"/>
      <c r="W46" s="630"/>
      <c r="X46" s="631"/>
      <c r="Y46" s="582"/>
      <c r="Z46" s="583"/>
      <c r="AA46" s="584"/>
      <c r="AB46" s="623"/>
      <c r="AC46" s="624"/>
      <c r="AD46" s="624"/>
      <c r="AE46" s="624"/>
      <c r="AF46" s="624"/>
      <c r="AG46" s="624"/>
      <c r="AH46" s="624"/>
      <c r="AI46" s="624"/>
      <c r="AJ46" s="624"/>
      <c r="AK46" s="624"/>
      <c r="AL46" s="625"/>
      <c r="AM46" s="5"/>
      <c r="AN46" s="1287" t="s">
        <v>973</v>
      </c>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row>
    <row r="47" spans="1:65" ht="12" customHeight="1">
      <c r="A47" s="9" t="s">
        <v>34</v>
      </c>
      <c r="AM47" s="5"/>
      <c r="AN47" s="1287"/>
      <c r="AO47" s="1287"/>
      <c r="AP47" s="1287"/>
      <c r="AQ47" s="1287"/>
      <c r="AR47" s="1287"/>
      <c r="AS47" s="1287"/>
      <c r="AT47" s="1287"/>
      <c r="AU47" s="1287"/>
      <c r="AV47" s="1287"/>
      <c r="AW47" s="1287"/>
      <c r="AX47" s="1287"/>
      <c r="AY47" s="1287"/>
      <c r="AZ47" s="1287"/>
      <c r="BA47" s="1287"/>
      <c r="BB47" s="1287"/>
      <c r="BC47" s="1287"/>
      <c r="BD47" s="1287"/>
      <c r="BE47" s="1287"/>
      <c r="BF47" s="1287"/>
      <c r="BG47" s="1287"/>
      <c r="BH47" s="1287"/>
      <c r="BI47" s="1287"/>
      <c r="BJ47" s="1287"/>
      <c r="BK47" s="1287"/>
      <c r="BL47" s="1287"/>
      <c r="BM47" s="1287"/>
    </row>
    <row r="48" spans="1:65" ht="6" customHeight="1">
      <c r="A48" s="557" t="s">
        <v>55</v>
      </c>
      <c r="B48" s="557"/>
      <c r="C48" s="557"/>
      <c r="D48" s="593"/>
      <c r="E48" s="594"/>
      <c r="F48" s="594"/>
      <c r="G48" s="594"/>
      <c r="H48" s="594"/>
      <c r="I48" s="594"/>
      <c r="J48" s="594"/>
      <c r="K48" s="595"/>
      <c r="L48" s="557" t="s">
        <v>15</v>
      </c>
      <c r="M48" s="557"/>
      <c r="N48" s="557"/>
      <c r="O48" s="573"/>
      <c r="P48" s="574"/>
      <c r="Q48" s="574"/>
      <c r="R48" s="575"/>
      <c r="S48" s="579" t="s">
        <v>16</v>
      </c>
      <c r="T48" s="580"/>
      <c r="U48" s="581"/>
      <c r="V48" s="573"/>
      <c r="W48" s="574"/>
      <c r="X48" s="574"/>
      <c r="Y48" s="575"/>
      <c r="Z48" s="579" t="s">
        <v>56</v>
      </c>
      <c r="AA48" s="580"/>
      <c r="AB48" s="581"/>
      <c r="AC48" s="573" t="s">
        <v>9</v>
      </c>
      <c r="AD48" s="574"/>
      <c r="AE48" s="574"/>
      <c r="AF48" s="575"/>
      <c r="AG48" s="579"/>
      <c r="AH48" s="580"/>
      <c r="AI48" s="580"/>
      <c r="AJ48" s="580"/>
      <c r="AK48" s="580"/>
      <c r="AL48" s="581"/>
      <c r="AM48" s="5"/>
      <c r="AN48" s="1287"/>
      <c r="AO48" s="1287"/>
      <c r="AP48" s="1287"/>
      <c r="AQ48" s="1287"/>
      <c r="AR48" s="1287"/>
      <c r="AS48" s="1287"/>
      <c r="AT48" s="1287"/>
      <c r="AU48" s="1287"/>
      <c r="AV48" s="1287"/>
      <c r="AW48" s="1287"/>
      <c r="AX48" s="1287"/>
      <c r="AY48" s="1287"/>
      <c r="AZ48" s="1287"/>
      <c r="BA48" s="1287"/>
      <c r="BB48" s="1287"/>
      <c r="BC48" s="1287"/>
      <c r="BD48" s="1287"/>
      <c r="BE48" s="1287"/>
      <c r="BF48" s="1287"/>
      <c r="BG48" s="1287"/>
      <c r="BH48" s="1287"/>
      <c r="BI48" s="1287"/>
      <c r="BJ48" s="1287"/>
      <c r="BK48" s="1287"/>
      <c r="BL48" s="1287"/>
      <c r="BM48" s="1287"/>
    </row>
    <row r="49" spans="1:65" ht="6" customHeight="1">
      <c r="A49" s="557"/>
      <c r="B49" s="557"/>
      <c r="C49" s="557"/>
      <c r="D49" s="1288"/>
      <c r="E49" s="1289"/>
      <c r="F49" s="1289"/>
      <c r="G49" s="1289"/>
      <c r="H49" s="1289"/>
      <c r="I49" s="1289"/>
      <c r="J49" s="1289"/>
      <c r="K49" s="1290"/>
      <c r="L49" s="557"/>
      <c r="M49" s="557"/>
      <c r="N49" s="557"/>
      <c r="O49" s="1291"/>
      <c r="P49" s="1292"/>
      <c r="Q49" s="1292"/>
      <c r="R49" s="1293"/>
      <c r="S49" s="614"/>
      <c r="T49" s="615"/>
      <c r="U49" s="616"/>
      <c r="V49" s="1291"/>
      <c r="W49" s="1292"/>
      <c r="X49" s="1292"/>
      <c r="Y49" s="1293"/>
      <c r="Z49" s="614"/>
      <c r="AA49" s="615"/>
      <c r="AB49" s="616"/>
      <c r="AC49" s="1291"/>
      <c r="AD49" s="1292"/>
      <c r="AE49" s="1292"/>
      <c r="AF49" s="1293"/>
      <c r="AG49" s="614"/>
      <c r="AH49" s="615"/>
      <c r="AI49" s="615"/>
      <c r="AJ49" s="615"/>
      <c r="AK49" s="615"/>
      <c r="AL49" s="616"/>
      <c r="AM49" s="5"/>
      <c r="AN49" s="1287"/>
      <c r="AO49" s="1287"/>
      <c r="AP49" s="1287"/>
      <c r="AQ49" s="1287"/>
      <c r="AR49" s="1287"/>
      <c r="AS49" s="1287"/>
      <c r="AT49" s="1287"/>
      <c r="AU49" s="1287"/>
      <c r="AV49" s="1287"/>
      <c r="AW49" s="1287"/>
      <c r="AX49" s="1287"/>
      <c r="AY49" s="1287"/>
      <c r="AZ49" s="1287"/>
      <c r="BA49" s="1287"/>
      <c r="BB49" s="1287"/>
      <c r="BC49" s="1287"/>
      <c r="BD49" s="1287"/>
      <c r="BE49" s="1287"/>
      <c r="BF49" s="1287"/>
      <c r="BG49" s="1287"/>
      <c r="BH49" s="1287"/>
      <c r="BI49" s="1287"/>
      <c r="BJ49" s="1287"/>
      <c r="BK49" s="1287"/>
      <c r="BL49" s="1287"/>
      <c r="BM49" s="1287"/>
    </row>
    <row r="50" spans="1:65" ht="12" customHeight="1">
      <c r="A50" s="557"/>
      <c r="B50" s="557"/>
      <c r="C50" s="557"/>
      <c r="D50" s="596"/>
      <c r="E50" s="597"/>
      <c r="F50" s="597"/>
      <c r="G50" s="597"/>
      <c r="H50" s="597"/>
      <c r="I50" s="597"/>
      <c r="J50" s="597"/>
      <c r="K50" s="598"/>
      <c r="L50" s="557"/>
      <c r="M50" s="557"/>
      <c r="N50" s="557"/>
      <c r="O50" s="576"/>
      <c r="P50" s="577"/>
      <c r="Q50" s="577"/>
      <c r="R50" s="578"/>
      <c r="S50" s="582"/>
      <c r="T50" s="583"/>
      <c r="U50" s="584"/>
      <c r="V50" s="576"/>
      <c r="W50" s="577"/>
      <c r="X50" s="577"/>
      <c r="Y50" s="578"/>
      <c r="Z50" s="582"/>
      <c r="AA50" s="583"/>
      <c r="AB50" s="584"/>
      <c r="AC50" s="576"/>
      <c r="AD50" s="577"/>
      <c r="AE50" s="577"/>
      <c r="AF50" s="578"/>
      <c r="AG50" s="582"/>
      <c r="AH50" s="583"/>
      <c r="AI50" s="583"/>
      <c r="AJ50" s="583"/>
      <c r="AK50" s="583"/>
      <c r="AL50" s="584"/>
      <c r="AM50" s="5"/>
      <c r="AN50" s="1287"/>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row>
    <row r="51" spans="1:65" ht="12" customHeight="1">
      <c r="A51" s="557" t="s">
        <v>58</v>
      </c>
      <c r="B51" s="557"/>
      <c r="C51" s="557"/>
      <c r="D51" s="557"/>
      <c r="E51" s="557"/>
      <c r="F51" s="572" t="s">
        <v>59</v>
      </c>
      <c r="G51" s="572"/>
      <c r="H51" s="572"/>
      <c r="I51" s="572"/>
      <c r="J51" s="572"/>
      <c r="K51" s="572"/>
      <c r="L51" s="572"/>
      <c r="M51" s="572"/>
      <c r="N51" s="572"/>
      <c r="O51" s="572"/>
      <c r="P51" s="572"/>
      <c r="Q51" s="572"/>
      <c r="R51" s="572"/>
      <c r="S51" s="557" t="s">
        <v>60</v>
      </c>
      <c r="T51" s="558"/>
      <c r="U51" s="558"/>
      <c r="V51" s="558"/>
      <c r="W51" s="557" t="s">
        <v>61</v>
      </c>
      <c r="X51" s="558"/>
      <c r="Y51" s="558"/>
      <c r="Z51" s="558"/>
      <c r="AA51" s="557" t="s">
        <v>62</v>
      </c>
      <c r="AB51" s="558"/>
      <c r="AC51" s="558"/>
      <c r="AD51" s="558"/>
      <c r="AE51" s="557" t="s">
        <v>64</v>
      </c>
      <c r="AF51" s="557"/>
      <c r="AG51" s="557"/>
      <c r="AH51" s="1277"/>
      <c r="AI51" s="560"/>
      <c r="AJ51" s="560"/>
      <c r="AK51" s="560"/>
      <c r="AL51" s="561"/>
      <c r="AN51" s="1287"/>
      <c r="AO51" s="1287"/>
      <c r="AP51" s="1287"/>
      <c r="AQ51" s="1287"/>
      <c r="AR51" s="1287"/>
      <c r="AS51" s="1287"/>
      <c r="AT51" s="1287"/>
      <c r="AU51" s="1287"/>
      <c r="AV51" s="1287"/>
      <c r="AW51" s="1287"/>
      <c r="AX51" s="1287"/>
      <c r="AY51" s="1287"/>
      <c r="AZ51" s="1287"/>
      <c r="BA51" s="1287"/>
      <c r="BB51" s="1287"/>
      <c r="BC51" s="1287"/>
      <c r="BD51" s="1287"/>
      <c r="BE51" s="1287"/>
      <c r="BF51" s="1287"/>
      <c r="BG51" s="1287"/>
      <c r="BH51" s="1287"/>
      <c r="BI51" s="1287"/>
      <c r="BJ51" s="1287"/>
      <c r="BK51" s="1287"/>
      <c r="BL51" s="1287"/>
      <c r="BM51" s="1287"/>
    </row>
    <row r="52" spans="1:65" ht="6" customHeight="1">
      <c r="A52" s="557"/>
      <c r="B52" s="557"/>
      <c r="C52" s="557"/>
      <c r="D52" s="557"/>
      <c r="E52" s="557"/>
      <c r="F52" s="572"/>
      <c r="G52" s="572"/>
      <c r="H52" s="572"/>
      <c r="I52" s="572"/>
      <c r="J52" s="572"/>
      <c r="K52" s="572"/>
      <c r="L52" s="572"/>
      <c r="M52" s="572"/>
      <c r="N52" s="572"/>
      <c r="O52" s="572"/>
      <c r="P52" s="572"/>
      <c r="Q52" s="572"/>
      <c r="R52" s="572"/>
      <c r="S52" s="557"/>
      <c r="T52" s="558"/>
      <c r="U52" s="558"/>
      <c r="V52" s="558"/>
      <c r="W52" s="557"/>
      <c r="X52" s="558"/>
      <c r="Y52" s="558"/>
      <c r="Z52" s="558"/>
      <c r="AA52" s="557"/>
      <c r="AB52" s="558"/>
      <c r="AC52" s="558"/>
      <c r="AD52" s="558"/>
      <c r="AE52" s="557"/>
      <c r="AF52" s="557"/>
      <c r="AG52" s="557"/>
      <c r="AH52" s="1278"/>
      <c r="AI52" s="1279"/>
      <c r="AJ52" s="1279"/>
      <c r="AK52" s="1279"/>
      <c r="AL52" s="1280"/>
      <c r="AN52" s="1287"/>
      <c r="AO52" s="1287"/>
      <c r="AP52" s="1287"/>
      <c r="AQ52" s="1287"/>
      <c r="AR52" s="1287"/>
      <c r="AS52" s="1287"/>
      <c r="AT52" s="1287"/>
      <c r="AU52" s="1287"/>
      <c r="AV52" s="1287"/>
      <c r="AW52" s="1287"/>
      <c r="AX52" s="1287"/>
      <c r="AY52" s="1287"/>
      <c r="AZ52" s="1287"/>
      <c r="BA52" s="1287"/>
      <c r="BB52" s="1287"/>
      <c r="BC52" s="1287"/>
      <c r="BD52" s="1287"/>
      <c r="BE52" s="1287"/>
      <c r="BF52" s="1287"/>
      <c r="BG52" s="1287"/>
      <c r="BH52" s="1287"/>
      <c r="BI52" s="1287"/>
      <c r="BJ52" s="1287"/>
      <c r="BK52" s="1287"/>
      <c r="BL52" s="1287"/>
      <c r="BM52" s="1287"/>
    </row>
    <row r="53" spans="1:65" ht="6" customHeight="1">
      <c r="A53" s="557"/>
      <c r="B53" s="557"/>
      <c r="C53" s="557"/>
      <c r="D53" s="557"/>
      <c r="E53" s="557"/>
      <c r="F53" s="572"/>
      <c r="G53" s="572"/>
      <c r="H53" s="572"/>
      <c r="I53" s="572"/>
      <c r="J53" s="572"/>
      <c r="K53" s="572"/>
      <c r="L53" s="572"/>
      <c r="M53" s="572"/>
      <c r="N53" s="572"/>
      <c r="O53" s="572"/>
      <c r="P53" s="572"/>
      <c r="Q53" s="572"/>
      <c r="R53" s="572"/>
      <c r="S53" s="557"/>
      <c r="T53" s="558"/>
      <c r="U53" s="558"/>
      <c r="V53" s="558"/>
      <c r="W53" s="557"/>
      <c r="X53" s="558"/>
      <c r="Y53" s="558"/>
      <c r="Z53" s="558"/>
      <c r="AA53" s="557"/>
      <c r="AB53" s="558"/>
      <c r="AC53" s="558"/>
      <c r="AD53" s="558"/>
      <c r="AE53" s="557"/>
      <c r="AF53" s="557"/>
      <c r="AG53" s="557"/>
      <c r="AH53" s="562"/>
      <c r="AI53" s="563"/>
      <c r="AJ53" s="563"/>
      <c r="AK53" s="563"/>
      <c r="AL53" s="564"/>
      <c r="AN53" s="1287"/>
      <c r="AO53" s="1287"/>
      <c r="AP53" s="1287"/>
      <c r="AQ53" s="1287"/>
      <c r="AR53" s="1287"/>
      <c r="AS53" s="1287"/>
      <c r="AT53" s="1287"/>
      <c r="AU53" s="1287"/>
      <c r="AV53" s="1287"/>
      <c r="AW53" s="1287"/>
      <c r="AX53" s="1287"/>
      <c r="AY53" s="1287"/>
      <c r="AZ53" s="1287"/>
      <c r="BA53" s="1287"/>
      <c r="BB53" s="1287"/>
      <c r="BC53" s="1287"/>
      <c r="BD53" s="1287"/>
      <c r="BE53" s="1287"/>
      <c r="BF53" s="1287"/>
      <c r="BG53" s="1287"/>
      <c r="BH53" s="1287"/>
      <c r="BI53" s="1287"/>
      <c r="BJ53" s="1287"/>
      <c r="BK53" s="1287"/>
      <c r="BL53" s="1287"/>
      <c r="BM53" s="1287"/>
    </row>
    <row r="54" spans="1:65" ht="12" customHeight="1">
      <c r="A54" s="1281" t="s">
        <v>614</v>
      </c>
      <c r="B54" s="1281"/>
      <c r="C54" s="1281"/>
      <c r="D54" s="1281"/>
      <c r="E54" s="1281"/>
      <c r="F54" s="1282" t="s">
        <v>615</v>
      </c>
      <c r="G54" s="1282"/>
      <c r="H54" s="1282"/>
      <c r="I54" s="1282"/>
      <c r="J54" s="1282"/>
      <c r="K54" s="1282"/>
      <c r="L54" s="1282"/>
      <c r="M54" s="1282"/>
      <c r="N54" s="1282"/>
      <c r="AD54" s="558"/>
      <c r="AE54" s="558"/>
      <c r="AF54" s="558"/>
      <c r="AG54" s="558"/>
      <c r="AH54" s="558"/>
      <c r="AI54" s="558"/>
      <c r="AJ54" s="558"/>
      <c r="AK54" s="558"/>
      <c r="AL54" s="558"/>
      <c r="AN54" s="1287"/>
      <c r="AO54" s="1287"/>
      <c r="AP54" s="1287"/>
      <c r="AQ54" s="1287"/>
      <c r="AR54" s="1287"/>
      <c r="AS54" s="1287"/>
      <c r="AT54" s="1287"/>
      <c r="AU54" s="1287"/>
      <c r="AV54" s="1287"/>
      <c r="AW54" s="1287"/>
      <c r="AX54" s="1287"/>
      <c r="AY54" s="1287"/>
      <c r="AZ54" s="1287"/>
      <c r="BA54" s="1287"/>
      <c r="BB54" s="1287"/>
      <c r="BC54" s="1287"/>
      <c r="BD54" s="1287"/>
      <c r="BE54" s="1287"/>
      <c r="BF54" s="1287"/>
      <c r="BG54" s="1287"/>
      <c r="BH54" s="1287"/>
      <c r="BI54" s="1287"/>
      <c r="BJ54" s="1287"/>
      <c r="BK54" s="1287"/>
      <c r="BL54" s="1287"/>
      <c r="BM54" s="1287"/>
    </row>
    <row r="55" spans="1:65" ht="12.75" customHeight="1">
      <c r="A55" s="1162"/>
      <c r="B55" s="1162"/>
      <c r="C55" s="1162"/>
      <c r="D55" s="1162"/>
      <c r="E55" s="1162"/>
      <c r="F55" s="1161"/>
      <c r="G55" s="1161"/>
      <c r="H55" s="1161"/>
      <c r="I55" s="1161"/>
      <c r="J55" s="1161"/>
      <c r="K55" s="1161"/>
      <c r="L55" s="1161"/>
      <c r="M55" s="1161"/>
      <c r="N55" s="1161"/>
      <c r="O55" s="162"/>
      <c r="P55" s="162"/>
      <c r="Q55" s="162"/>
      <c r="R55" s="162"/>
      <c r="S55" s="162"/>
      <c r="T55" s="162"/>
      <c r="U55" s="162"/>
      <c r="V55" s="162"/>
      <c r="W55" s="162"/>
      <c r="X55" s="162"/>
      <c r="Y55" s="162"/>
      <c r="Z55" s="162"/>
      <c r="AA55" s="162"/>
      <c r="AB55" s="162"/>
      <c r="AC55" s="162"/>
      <c r="AD55" s="558"/>
      <c r="AE55" s="558"/>
      <c r="AF55" s="558"/>
      <c r="AG55" s="558"/>
      <c r="AH55" s="558"/>
      <c r="AI55" s="558"/>
      <c r="AJ55" s="558"/>
      <c r="AK55" s="558"/>
      <c r="AL55" s="558"/>
      <c r="AN55" s="1287"/>
      <c r="AO55" s="1287"/>
      <c r="AP55" s="1287"/>
      <c r="AQ55" s="1287"/>
      <c r="AR55" s="1287"/>
      <c r="AS55" s="1287"/>
      <c r="AT55" s="1287"/>
      <c r="AU55" s="1287"/>
      <c r="AV55" s="1287"/>
      <c r="AW55" s="1287"/>
      <c r="AX55" s="1287"/>
      <c r="AY55" s="1287"/>
      <c r="AZ55" s="1287"/>
      <c r="BA55" s="1287"/>
      <c r="BB55" s="1287"/>
      <c r="BC55" s="1287"/>
      <c r="BD55" s="1287"/>
      <c r="BE55" s="1287"/>
      <c r="BF55" s="1287"/>
      <c r="BG55" s="1287"/>
      <c r="BH55" s="1287"/>
      <c r="BI55" s="1287"/>
      <c r="BJ55" s="1287"/>
      <c r="BK55" s="1287"/>
      <c r="BL55" s="1287"/>
      <c r="BM55" s="1287"/>
    </row>
    <row r="56" spans="34:65" ht="6" customHeight="1">
      <c r="AH56" s="549">
        <v>240228</v>
      </c>
      <c r="AI56" s="549"/>
      <c r="AJ56" s="549"/>
      <c r="AK56" s="549"/>
      <c r="AL56" s="549"/>
      <c r="AN56" s="1287"/>
      <c r="AO56" s="1287"/>
      <c r="AP56" s="1287"/>
      <c r="AQ56" s="1287"/>
      <c r="AR56" s="1287"/>
      <c r="AS56" s="1287"/>
      <c r="AT56" s="1287"/>
      <c r="AU56" s="1287"/>
      <c r="AV56" s="1287"/>
      <c r="AW56" s="1287"/>
      <c r="AX56" s="1287"/>
      <c r="AY56" s="1287"/>
      <c r="AZ56" s="1287"/>
      <c r="BA56" s="1287"/>
      <c r="BB56" s="1287"/>
      <c r="BC56" s="1287"/>
      <c r="BD56" s="1287"/>
      <c r="BE56" s="1287"/>
      <c r="BF56" s="1287"/>
      <c r="BG56" s="1287"/>
      <c r="BH56" s="1287"/>
      <c r="BI56" s="1287"/>
      <c r="BJ56" s="1287"/>
      <c r="BK56" s="1287"/>
      <c r="BL56" s="1287"/>
      <c r="BM56" s="1287"/>
    </row>
    <row r="57" spans="34:65" ht="6" customHeight="1">
      <c r="AH57" s="1283"/>
      <c r="AI57" s="1283"/>
      <c r="AJ57" s="1283"/>
      <c r="AK57" s="1283"/>
      <c r="AL57" s="1283"/>
      <c r="AN57" s="1287"/>
      <c r="AO57" s="1287"/>
      <c r="AP57" s="1287"/>
      <c r="AQ57" s="1287"/>
      <c r="AR57" s="1287"/>
      <c r="AS57" s="1287"/>
      <c r="AT57" s="1287"/>
      <c r="AU57" s="1287"/>
      <c r="AV57" s="1287"/>
      <c r="AW57" s="1287"/>
      <c r="AX57" s="1287"/>
      <c r="AY57" s="1287"/>
      <c r="AZ57" s="1287"/>
      <c r="BA57" s="1287"/>
      <c r="BB57" s="1287"/>
      <c r="BC57" s="1287"/>
      <c r="BD57" s="1287"/>
      <c r="BE57" s="1287"/>
      <c r="BF57" s="1287"/>
      <c r="BG57" s="1287"/>
      <c r="BH57" s="1287"/>
      <c r="BI57" s="1287"/>
      <c r="BJ57" s="1287"/>
      <c r="BK57" s="1287"/>
      <c r="BL57" s="1287"/>
      <c r="BM57" s="1287"/>
    </row>
    <row r="58" spans="1:42" ht="13.5" customHeight="1">
      <c r="A58" s="540" t="s">
        <v>105</v>
      </c>
      <c r="B58" s="540"/>
      <c r="C58" s="540"/>
      <c r="D58" s="540"/>
      <c r="E58" s="540"/>
      <c r="F58" s="540"/>
      <c r="G58" s="540"/>
      <c r="H58" s="540"/>
      <c r="I58" s="540"/>
      <c r="J58" s="540"/>
      <c r="K58" s="540"/>
      <c r="L58" s="540"/>
      <c r="M58" s="540"/>
      <c r="N58" s="540"/>
      <c r="O58" s="540"/>
      <c r="P58" s="540"/>
      <c r="Q58" s="540"/>
      <c r="R58" s="540"/>
      <c r="S58" s="540"/>
      <c r="T58" s="540"/>
      <c r="U58" s="540"/>
      <c r="V58" s="540"/>
      <c r="W58" s="540"/>
      <c r="X58" s="540"/>
      <c r="Y58" s="540"/>
      <c r="Z58" s="540"/>
      <c r="AA58" s="540"/>
      <c r="AB58" s="540"/>
      <c r="AC58" s="540"/>
      <c r="AD58" s="540"/>
      <c r="AE58" s="540"/>
      <c r="AF58" s="540"/>
      <c r="AG58" s="540"/>
      <c r="AH58" s="540"/>
      <c r="AI58" s="540"/>
      <c r="AJ58" s="540"/>
      <c r="AK58" s="540"/>
      <c r="AL58" s="540"/>
      <c r="AN58" s="55"/>
      <c r="AP58" s="1" t="s">
        <v>743</v>
      </c>
    </row>
    <row r="59" spans="40:65" ht="13.5">
      <c r="AN59" s="55"/>
      <c r="BI59" s="1276"/>
      <c r="BJ59" s="1276"/>
      <c r="BK59" s="1276"/>
      <c r="BL59" s="1276"/>
      <c r="BM59" s="1276"/>
    </row>
  </sheetData>
  <sheetProtection sheet="1" objects="1" scenarios="1"/>
  <mergeCells count="151">
    <mergeCell ref="AN1:AX1"/>
    <mergeCell ref="L2:AB3"/>
    <mergeCell ref="AE2:AF3"/>
    <mergeCell ref="AG2:AJ2"/>
    <mergeCell ref="AK2:AL2"/>
    <mergeCell ref="AN2:AV4"/>
    <mergeCell ref="AW2:AX4"/>
    <mergeCell ref="AY2:AZ4"/>
    <mergeCell ref="BA2:BB4"/>
    <mergeCell ref="BC2:BD4"/>
    <mergeCell ref="BE2:BG4"/>
    <mergeCell ref="BH2:BM4"/>
    <mergeCell ref="AG3:AJ3"/>
    <mergeCell ref="AK3:AL3"/>
    <mergeCell ref="AN5:AV7"/>
    <mergeCell ref="AW5:AX7"/>
    <mergeCell ref="AY5:AZ7"/>
    <mergeCell ref="BA5:BB7"/>
    <mergeCell ref="BC5:BD7"/>
    <mergeCell ref="BE5:BG7"/>
    <mergeCell ref="BH5:BM7"/>
    <mergeCell ref="B8:AK8"/>
    <mergeCell ref="AN8:BM8"/>
    <mergeCell ref="AN10:BM10"/>
    <mergeCell ref="AN21:AN22"/>
    <mergeCell ref="AO21:AU22"/>
    <mergeCell ref="AV21:BB22"/>
    <mergeCell ref="BC21:BE22"/>
    <mergeCell ref="BF21:BH22"/>
    <mergeCell ref="BI21:BM22"/>
    <mergeCell ref="AV25:BB26"/>
    <mergeCell ref="BC25:BE26"/>
    <mergeCell ref="BF25:BH26"/>
    <mergeCell ref="BI25:BM26"/>
    <mergeCell ref="AN23:AN24"/>
    <mergeCell ref="AO23:AU24"/>
    <mergeCell ref="AV23:BB24"/>
    <mergeCell ref="BC23:BE24"/>
    <mergeCell ref="BF23:BH24"/>
    <mergeCell ref="BI23:BM24"/>
    <mergeCell ref="BI27:BM28"/>
    <mergeCell ref="AC26:AE26"/>
    <mergeCell ref="AG26:AH26"/>
    <mergeCell ref="AJ26:AK26"/>
    <mergeCell ref="A27:C29"/>
    <mergeCell ref="D27:X29"/>
    <mergeCell ref="Y27:AA29"/>
    <mergeCell ref="AB27:AL29"/>
    <mergeCell ref="AN25:AN26"/>
    <mergeCell ref="AO25:AU26"/>
    <mergeCell ref="AO29:AU30"/>
    <mergeCell ref="AV29:BB30"/>
    <mergeCell ref="BC29:BE30"/>
    <mergeCell ref="BF29:BH30"/>
    <mergeCell ref="BI29:BM30"/>
    <mergeCell ref="AN27:AN28"/>
    <mergeCell ref="AO27:AU28"/>
    <mergeCell ref="AV27:BB28"/>
    <mergeCell ref="BC27:BE28"/>
    <mergeCell ref="BF27:BH28"/>
    <mergeCell ref="A30:C34"/>
    <mergeCell ref="D30:X30"/>
    <mergeCell ref="Y30:AA31"/>
    <mergeCell ref="AB30:AL31"/>
    <mergeCell ref="D31:X34"/>
    <mergeCell ref="AN31:AN32"/>
    <mergeCell ref="AN29:AN30"/>
    <mergeCell ref="AO31:AU32"/>
    <mergeCell ref="AV31:BB32"/>
    <mergeCell ref="BC31:BE32"/>
    <mergeCell ref="BF31:BH32"/>
    <mergeCell ref="BI31:BM32"/>
    <mergeCell ref="Y32:AA34"/>
    <mergeCell ref="AB32:AL34"/>
    <mergeCell ref="AN33:AN34"/>
    <mergeCell ref="AO33:AU34"/>
    <mergeCell ref="AV33:BB34"/>
    <mergeCell ref="BC33:BE34"/>
    <mergeCell ref="BF33:BH34"/>
    <mergeCell ref="BI33:BM34"/>
    <mergeCell ref="A35:C37"/>
    <mergeCell ref="D35:X37"/>
    <mergeCell ref="Y35:AA37"/>
    <mergeCell ref="AB35:AL37"/>
    <mergeCell ref="AN35:AN36"/>
    <mergeCell ref="AO35:AU36"/>
    <mergeCell ref="AV35:BB36"/>
    <mergeCell ref="BC35:BE36"/>
    <mergeCell ref="BF35:BH36"/>
    <mergeCell ref="BI35:BM36"/>
    <mergeCell ref="AN37:AN38"/>
    <mergeCell ref="AO37:AU38"/>
    <mergeCell ref="AV37:BB38"/>
    <mergeCell ref="BC37:BE38"/>
    <mergeCell ref="BF37:BH38"/>
    <mergeCell ref="BI37:BM38"/>
    <mergeCell ref="A39:C39"/>
    <mergeCell ref="D39:X41"/>
    <mergeCell ref="Y39:AA41"/>
    <mergeCell ref="AB39:AL41"/>
    <mergeCell ref="AN39:AN40"/>
    <mergeCell ref="AO39:AU40"/>
    <mergeCell ref="AV39:BB40"/>
    <mergeCell ref="BC39:BE40"/>
    <mergeCell ref="BF39:BH40"/>
    <mergeCell ref="BI39:BM40"/>
    <mergeCell ref="A40:C41"/>
    <mergeCell ref="AN41:AN42"/>
    <mergeCell ref="AO41:AU42"/>
    <mergeCell ref="AV41:BB42"/>
    <mergeCell ref="BC41:BE42"/>
    <mergeCell ref="BF41:BH42"/>
    <mergeCell ref="BI41:BM42"/>
    <mergeCell ref="A42:C46"/>
    <mergeCell ref="D42:X42"/>
    <mergeCell ref="Y42:AA43"/>
    <mergeCell ref="AB42:AL43"/>
    <mergeCell ref="D43:X46"/>
    <mergeCell ref="AN43:BE44"/>
    <mergeCell ref="BF43:BH44"/>
    <mergeCell ref="BI43:BM44"/>
    <mergeCell ref="Y44:AA46"/>
    <mergeCell ref="AB44:AL46"/>
    <mergeCell ref="AN46:BM57"/>
    <mergeCell ref="A48:C50"/>
    <mergeCell ref="D48:K50"/>
    <mergeCell ref="L48:N50"/>
    <mergeCell ref="O48:R50"/>
    <mergeCell ref="S48:U50"/>
    <mergeCell ref="V48:Y50"/>
    <mergeCell ref="Z48:AB50"/>
    <mergeCell ref="AC48:AF50"/>
    <mergeCell ref="AG48:AL50"/>
    <mergeCell ref="A51:E53"/>
    <mergeCell ref="F51:R53"/>
    <mergeCell ref="S51:S53"/>
    <mergeCell ref="T51:V53"/>
    <mergeCell ref="W51:W53"/>
    <mergeCell ref="X51:Z53"/>
    <mergeCell ref="AA51:AA53"/>
    <mergeCell ref="AB51:AD53"/>
    <mergeCell ref="AE51:AG53"/>
    <mergeCell ref="A58:AL58"/>
    <mergeCell ref="BI59:BM59"/>
    <mergeCell ref="AH51:AL53"/>
    <mergeCell ref="A54:E55"/>
    <mergeCell ref="F54:N55"/>
    <mergeCell ref="AD54:AF55"/>
    <mergeCell ref="AG54:AI55"/>
    <mergeCell ref="AJ54:AL55"/>
    <mergeCell ref="AH56:AL57"/>
  </mergeCells>
  <printOptions horizontalCentered="1" verticalCentered="1"/>
  <pageMargins left="0.3937007874015748" right="0.3937007874015748" top="0.5905511811023623" bottom="0.5905511811023623" header="0.5118110236220472" footer="0.5118110236220472"/>
  <pageSetup fitToHeight="1" fitToWidth="1" horizontalDpi="600" verticalDpi="600" orientation="landscape" paperSize="9" scale="91" r:id="rId1"/>
</worksheet>
</file>

<file path=xl/worksheets/sheet18.xml><?xml version="1.0" encoding="utf-8"?>
<worksheet xmlns="http://schemas.openxmlformats.org/spreadsheetml/2006/main" xmlns:r="http://schemas.openxmlformats.org/officeDocument/2006/relationships">
  <sheetPr>
    <pageSetUpPr fitToPage="1"/>
  </sheetPr>
  <dimension ref="A1:BN49"/>
  <sheetViews>
    <sheetView zoomScalePageLayoutView="0" workbookViewId="0" topLeftCell="A1">
      <selection activeCell="L2" sqref="L2:AB3"/>
    </sheetView>
  </sheetViews>
  <sheetFormatPr defaultColWidth="9.00390625" defaultRowHeight="13.5"/>
  <cols>
    <col min="1" max="1" width="1.875" style="1" customWidth="1"/>
    <col min="2" max="38" width="1.875" style="2" customWidth="1"/>
    <col min="39" max="39" width="3.00390625" style="4" customWidth="1"/>
    <col min="40" max="65" width="3.00390625" style="0" customWidth="1"/>
  </cols>
  <sheetData>
    <row r="1" spans="1:66" ht="14.25" thickBot="1">
      <c r="A1" s="18" t="s">
        <v>18</v>
      </c>
      <c r="N1" s="8"/>
      <c r="AE1" s="7" t="s">
        <v>19</v>
      </c>
      <c r="AF1" s="7"/>
      <c r="AG1" s="7"/>
      <c r="AH1" s="7"/>
      <c r="AI1" s="7"/>
      <c r="AJ1" s="7"/>
      <c r="AK1" s="7"/>
      <c r="AL1" s="7"/>
      <c r="AN1" s="1394" t="s">
        <v>122</v>
      </c>
      <c r="AO1" s="1395"/>
      <c r="AP1" s="1395"/>
      <c r="AQ1" s="1395"/>
      <c r="AR1" s="1395"/>
      <c r="AS1" s="1395"/>
      <c r="AT1" s="1395"/>
      <c r="AU1" s="1395"/>
      <c r="AV1" s="1395"/>
      <c r="AW1" s="1396"/>
      <c r="AX1" s="166"/>
      <c r="BL1" s="208"/>
      <c r="BM1" s="19" t="s">
        <v>996</v>
      </c>
    </row>
    <row r="2" spans="1:65" ht="17.25" customHeight="1" thickTop="1">
      <c r="A2" s="3"/>
      <c r="L2" s="677" t="s">
        <v>119</v>
      </c>
      <c r="M2" s="678"/>
      <c r="N2" s="678"/>
      <c r="O2" s="678"/>
      <c r="P2" s="678"/>
      <c r="Q2" s="678"/>
      <c r="R2" s="678"/>
      <c r="S2" s="678"/>
      <c r="T2" s="678"/>
      <c r="U2" s="678"/>
      <c r="V2" s="678"/>
      <c r="W2" s="678"/>
      <c r="X2" s="678"/>
      <c r="Y2" s="678"/>
      <c r="Z2" s="678"/>
      <c r="AA2" s="678"/>
      <c r="AB2" s="679"/>
      <c r="AE2" s="673" t="s">
        <v>13</v>
      </c>
      <c r="AF2" s="673"/>
      <c r="AG2" s="670"/>
      <c r="AH2" s="670"/>
      <c r="AI2" s="670"/>
      <c r="AJ2" s="671"/>
      <c r="AK2" s="683" t="s">
        <v>20</v>
      </c>
      <c r="AL2" s="684"/>
      <c r="AN2" s="1397" t="s">
        <v>22</v>
      </c>
      <c r="AO2" s="1398"/>
      <c r="AP2" s="1398"/>
      <c r="AQ2" s="1398"/>
      <c r="AR2" s="1398"/>
      <c r="AS2" s="1398"/>
      <c r="AT2" s="1398"/>
      <c r="AU2" s="1398"/>
      <c r="AV2" s="1399"/>
      <c r="AW2" s="1079" t="s">
        <v>628</v>
      </c>
      <c r="AX2" s="1406"/>
      <c r="AY2" s="1385" t="s">
        <v>629</v>
      </c>
      <c r="AZ2" s="1386"/>
      <c r="BA2" s="698" t="s">
        <v>10</v>
      </c>
      <c r="BB2" s="699"/>
      <c r="BC2" s="698" t="s">
        <v>11</v>
      </c>
      <c r="BD2" s="699"/>
      <c r="BE2" s="698" t="s">
        <v>12</v>
      </c>
      <c r="BF2" s="1076"/>
      <c r="BG2" s="699"/>
      <c r="BH2" s="1076" t="s">
        <v>17</v>
      </c>
      <c r="BI2" s="1076"/>
      <c r="BJ2" s="1076"/>
      <c r="BK2" s="1076"/>
      <c r="BL2" s="1076"/>
      <c r="BM2" s="699"/>
    </row>
    <row r="3" spans="1:65" ht="17.25" customHeight="1" thickBot="1">
      <c r="A3" s="3"/>
      <c r="L3" s="680"/>
      <c r="M3" s="681"/>
      <c r="N3" s="681"/>
      <c r="O3" s="681"/>
      <c r="P3" s="681"/>
      <c r="Q3" s="681"/>
      <c r="R3" s="681"/>
      <c r="S3" s="681"/>
      <c r="T3" s="681"/>
      <c r="U3" s="681"/>
      <c r="V3" s="681"/>
      <c r="W3" s="681"/>
      <c r="X3" s="681"/>
      <c r="Y3" s="681"/>
      <c r="Z3" s="681"/>
      <c r="AA3" s="681"/>
      <c r="AB3" s="682"/>
      <c r="AE3" s="673"/>
      <c r="AF3" s="673"/>
      <c r="AG3" s="670"/>
      <c r="AH3" s="670"/>
      <c r="AI3" s="670"/>
      <c r="AJ3" s="671"/>
      <c r="AK3" s="672" t="s">
        <v>14</v>
      </c>
      <c r="AL3" s="673"/>
      <c r="AN3" s="1400"/>
      <c r="AO3" s="1492"/>
      <c r="AP3" s="1492"/>
      <c r="AQ3" s="1492"/>
      <c r="AR3" s="1492"/>
      <c r="AS3" s="1492"/>
      <c r="AT3" s="1492"/>
      <c r="AU3" s="1492"/>
      <c r="AV3" s="1402"/>
      <c r="AW3" s="1080"/>
      <c r="AX3" s="1407"/>
      <c r="AY3" s="1387"/>
      <c r="AZ3" s="1388"/>
      <c r="BA3" s="700"/>
      <c r="BB3" s="701"/>
      <c r="BC3" s="700"/>
      <c r="BD3" s="701"/>
      <c r="BE3" s="700"/>
      <c r="BF3" s="1493"/>
      <c r="BG3" s="701"/>
      <c r="BH3" s="1493"/>
      <c r="BI3" s="1493"/>
      <c r="BJ3" s="1493"/>
      <c r="BK3" s="1493"/>
      <c r="BL3" s="1493"/>
      <c r="BM3" s="701"/>
    </row>
    <row r="4" spans="1:65" ht="17.25" customHeight="1" thickBot="1" thickTop="1">
      <c r="A4" s="3"/>
      <c r="L4" s="319"/>
      <c r="M4" s="319"/>
      <c r="N4" s="319"/>
      <c r="O4" s="319"/>
      <c r="P4" s="319"/>
      <c r="Q4" s="319"/>
      <c r="R4" s="319"/>
      <c r="S4" s="319"/>
      <c r="T4" s="319"/>
      <c r="U4" s="319"/>
      <c r="V4" s="319"/>
      <c r="W4" s="319"/>
      <c r="X4" s="319"/>
      <c r="Y4" s="319"/>
      <c r="Z4" s="319"/>
      <c r="AA4" s="319"/>
      <c r="AB4" s="319"/>
      <c r="AE4" s="320"/>
      <c r="AF4" s="320"/>
      <c r="AG4" s="321"/>
      <c r="AH4" s="321"/>
      <c r="AI4" s="321"/>
      <c r="AJ4" s="321"/>
      <c r="AK4" s="320"/>
      <c r="AL4" s="320"/>
      <c r="AN4" s="1400"/>
      <c r="AO4" s="1492"/>
      <c r="AP4" s="1492"/>
      <c r="AQ4" s="1492"/>
      <c r="AR4" s="1492"/>
      <c r="AS4" s="1492"/>
      <c r="AT4" s="1492"/>
      <c r="AU4" s="1492"/>
      <c r="AV4" s="1402"/>
      <c r="AW4" s="1080"/>
      <c r="AX4" s="1407"/>
      <c r="AY4" s="1387"/>
      <c r="AZ4" s="1388"/>
      <c r="BA4" s="700"/>
      <c r="BB4" s="701"/>
      <c r="BC4" s="700"/>
      <c r="BD4" s="701"/>
      <c r="BE4" s="700"/>
      <c r="BF4" s="1493"/>
      <c r="BG4" s="701"/>
      <c r="BH4" s="1493"/>
      <c r="BI4" s="1493"/>
      <c r="BJ4" s="1493"/>
      <c r="BK4" s="1493"/>
      <c r="BL4" s="1493"/>
      <c r="BM4" s="701"/>
    </row>
    <row r="5" spans="2:65" ht="14.25" customHeight="1" thickTop="1">
      <c r="B5" s="7" t="s">
        <v>173</v>
      </c>
      <c r="AN5" s="1494" t="s">
        <v>919</v>
      </c>
      <c r="AO5" s="1494"/>
      <c r="AP5" s="1494"/>
      <c r="AQ5" s="1494"/>
      <c r="AR5" s="1494"/>
      <c r="AS5" s="1494"/>
      <c r="AT5" s="1494"/>
      <c r="AU5" s="1494"/>
      <c r="AV5" s="1494"/>
      <c r="AW5" s="884">
        <v>1200</v>
      </c>
      <c r="AX5" s="884"/>
      <c r="AY5" s="884">
        <f>INT(AW5*0.88)</f>
        <v>1056</v>
      </c>
      <c r="AZ5" s="884"/>
      <c r="BA5" s="674" t="s">
        <v>920</v>
      </c>
      <c r="BB5" s="674"/>
      <c r="BC5" s="674"/>
      <c r="BD5" s="1511"/>
      <c r="BE5" s="1503"/>
      <c r="BF5" s="1504"/>
      <c r="BG5" s="1505"/>
      <c r="BH5" s="1497" t="s">
        <v>922</v>
      </c>
      <c r="BI5" s="1498"/>
      <c r="BJ5" s="1498"/>
      <c r="BK5" s="1498"/>
      <c r="BL5" s="1498"/>
      <c r="BM5" s="1498"/>
    </row>
    <row r="6" spans="2:65" ht="12" customHeight="1">
      <c r="B6" s="7" t="s">
        <v>369</v>
      </c>
      <c r="AN6" s="1495"/>
      <c r="AO6" s="1495"/>
      <c r="AP6" s="1495"/>
      <c r="AQ6" s="1495"/>
      <c r="AR6" s="1495"/>
      <c r="AS6" s="1495"/>
      <c r="AT6" s="1495"/>
      <c r="AU6" s="1495"/>
      <c r="AV6" s="1495"/>
      <c r="AW6" s="1514"/>
      <c r="AX6" s="1514"/>
      <c r="AY6" s="1514"/>
      <c r="AZ6" s="1514"/>
      <c r="BA6" s="903"/>
      <c r="BB6" s="903"/>
      <c r="BC6" s="903"/>
      <c r="BD6" s="1512"/>
      <c r="BE6" s="1506"/>
      <c r="BF6" s="1268"/>
      <c r="BG6" s="1507"/>
      <c r="BH6" s="1499"/>
      <c r="BI6" s="1500"/>
      <c r="BJ6" s="1500"/>
      <c r="BK6" s="1500"/>
      <c r="BL6" s="1500"/>
      <c r="BM6" s="1500"/>
    </row>
    <row r="7" spans="2:65" ht="12" customHeight="1" thickBot="1">
      <c r="B7" s="7"/>
      <c r="AN7" s="1496"/>
      <c r="AO7" s="1496"/>
      <c r="AP7" s="1496"/>
      <c r="AQ7" s="1496"/>
      <c r="AR7" s="1496"/>
      <c r="AS7" s="1496"/>
      <c r="AT7" s="1496"/>
      <c r="AU7" s="1496"/>
      <c r="AV7" s="1496"/>
      <c r="AW7" s="885"/>
      <c r="AX7" s="885"/>
      <c r="AY7" s="885"/>
      <c r="AZ7" s="885"/>
      <c r="BA7" s="715"/>
      <c r="BB7" s="715"/>
      <c r="BC7" s="715"/>
      <c r="BD7" s="1513"/>
      <c r="BE7" s="1508"/>
      <c r="BF7" s="1509"/>
      <c r="BG7" s="1510"/>
      <c r="BH7" s="1501"/>
      <c r="BI7" s="1502"/>
      <c r="BJ7" s="1502"/>
      <c r="BK7" s="1502"/>
      <c r="BL7" s="1502"/>
      <c r="BM7" s="1502"/>
    </row>
    <row r="8" spans="2:65" ht="12" customHeight="1" thickTop="1">
      <c r="B8" s="666" t="s">
        <v>21</v>
      </c>
      <c r="C8" s="667"/>
      <c r="D8" s="667"/>
      <c r="E8" s="667"/>
      <c r="F8" s="667"/>
      <c r="G8" s="667"/>
      <c r="H8" s="667"/>
      <c r="I8" s="667"/>
      <c r="J8" s="667"/>
      <c r="K8" s="667"/>
      <c r="L8" s="667"/>
      <c r="M8" s="667"/>
      <c r="N8" s="667"/>
      <c r="O8" s="667"/>
      <c r="P8" s="667"/>
      <c r="Q8" s="667"/>
      <c r="R8" s="667"/>
      <c r="S8" s="667"/>
      <c r="T8" s="667"/>
      <c r="U8" s="667"/>
      <c r="V8" s="667"/>
      <c r="W8" s="667"/>
      <c r="X8" s="667"/>
      <c r="Y8" s="667"/>
      <c r="Z8" s="667"/>
      <c r="AA8" s="667"/>
      <c r="AB8" s="667"/>
      <c r="AC8" s="667"/>
      <c r="AD8" s="667"/>
      <c r="AE8" s="667"/>
      <c r="AF8" s="667"/>
      <c r="AG8" s="667"/>
      <c r="AH8" s="667"/>
      <c r="AI8" s="667"/>
      <c r="AJ8" s="667"/>
      <c r="AK8" s="668"/>
      <c r="AM8" s="10"/>
      <c r="AN8" s="1494" t="s">
        <v>918</v>
      </c>
      <c r="AO8" s="1494"/>
      <c r="AP8" s="1494"/>
      <c r="AQ8" s="1494"/>
      <c r="AR8" s="1494"/>
      <c r="AS8" s="1494"/>
      <c r="AT8" s="1494"/>
      <c r="AU8" s="1494"/>
      <c r="AV8" s="1494"/>
      <c r="AW8" s="884">
        <v>1200</v>
      </c>
      <c r="AX8" s="884"/>
      <c r="AY8" s="884">
        <f>INT(AW8*0.88)</f>
        <v>1056</v>
      </c>
      <c r="AZ8" s="884"/>
      <c r="BA8" s="674" t="s">
        <v>611</v>
      </c>
      <c r="BB8" s="674"/>
      <c r="BC8" s="674"/>
      <c r="BD8" s="1511"/>
      <c r="BE8" s="1503"/>
      <c r="BF8" s="1504"/>
      <c r="BG8" s="1505"/>
      <c r="BH8" s="1497" t="s">
        <v>921</v>
      </c>
      <c r="BI8" s="1498"/>
      <c r="BJ8" s="1498"/>
      <c r="BK8" s="1498"/>
      <c r="BL8" s="1498"/>
      <c r="BM8" s="1498"/>
    </row>
    <row r="9" spans="2:65" ht="12" customHeight="1">
      <c r="B9" s="7" t="s">
        <v>621</v>
      </c>
      <c r="C9" s="119"/>
      <c r="AN9" s="1495"/>
      <c r="AO9" s="1495"/>
      <c r="AP9" s="1495"/>
      <c r="AQ9" s="1495"/>
      <c r="AR9" s="1495"/>
      <c r="AS9" s="1495"/>
      <c r="AT9" s="1495"/>
      <c r="AU9" s="1495"/>
      <c r="AV9" s="1495"/>
      <c r="AW9" s="1514"/>
      <c r="AX9" s="1514"/>
      <c r="AY9" s="1514"/>
      <c r="AZ9" s="1514"/>
      <c r="BA9" s="903"/>
      <c r="BB9" s="903"/>
      <c r="BC9" s="903"/>
      <c r="BD9" s="1512"/>
      <c r="BE9" s="1506"/>
      <c r="BF9" s="1268"/>
      <c r="BG9" s="1507"/>
      <c r="BH9" s="1499"/>
      <c r="BI9" s="1500"/>
      <c r="BJ9" s="1500"/>
      <c r="BK9" s="1500"/>
      <c r="BL9" s="1500"/>
      <c r="BM9" s="1500"/>
    </row>
    <row r="10" spans="2:65" ht="12" customHeight="1" thickBot="1">
      <c r="B10" s="7" t="s">
        <v>624</v>
      </c>
      <c r="C10" s="119"/>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N10" s="1496"/>
      <c r="AO10" s="1496"/>
      <c r="AP10" s="1496"/>
      <c r="AQ10" s="1496"/>
      <c r="AR10" s="1496"/>
      <c r="AS10" s="1496"/>
      <c r="AT10" s="1496"/>
      <c r="AU10" s="1496"/>
      <c r="AV10" s="1496"/>
      <c r="AW10" s="885"/>
      <c r="AX10" s="885"/>
      <c r="AY10" s="885"/>
      <c r="AZ10" s="885"/>
      <c r="BA10" s="715"/>
      <c r="BB10" s="715"/>
      <c r="BC10" s="715"/>
      <c r="BD10" s="1513"/>
      <c r="BE10" s="1508"/>
      <c r="BF10" s="1509"/>
      <c r="BG10" s="1510"/>
      <c r="BH10" s="1501"/>
      <c r="BI10" s="1502"/>
      <c r="BJ10" s="1502"/>
      <c r="BK10" s="1502"/>
      <c r="BL10" s="1502"/>
      <c r="BM10" s="1502"/>
    </row>
    <row r="11" spans="2:65" ht="12" customHeight="1" thickTop="1">
      <c r="B11" s="7" t="s">
        <v>371</v>
      </c>
      <c r="C11" s="119"/>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row>
    <row r="12" spans="2:65" ht="12" customHeight="1">
      <c r="B12" s="7" t="s">
        <v>49</v>
      </c>
      <c r="C12" s="119"/>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N12" s="1340" t="s">
        <v>923</v>
      </c>
      <c r="AO12" s="1340"/>
      <c r="AP12" s="1340"/>
      <c r="AQ12" s="1340"/>
      <c r="AR12" s="1340"/>
      <c r="AS12" s="1340"/>
      <c r="AT12" s="1340"/>
      <c r="AU12" s="1340"/>
      <c r="AV12" s="1340"/>
      <c r="AW12" s="1340"/>
      <c r="AX12" s="1340"/>
      <c r="AY12" s="1340"/>
      <c r="AZ12" s="1340"/>
      <c r="BA12" s="1340"/>
      <c r="BB12" s="1340"/>
      <c r="BC12" s="1340"/>
      <c r="BD12" s="1340"/>
      <c r="BE12" s="1340"/>
      <c r="BF12" s="1340"/>
      <c r="BG12" s="1340"/>
      <c r="BH12" s="1340"/>
      <c r="BI12" s="1340"/>
      <c r="BJ12" s="1340"/>
      <c r="BK12" s="1340"/>
      <c r="BL12" s="1340"/>
      <c r="BM12" s="1340"/>
    </row>
    <row r="13" spans="2:65" ht="12" customHeight="1">
      <c r="B13" s="92" t="s">
        <v>454</v>
      </c>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N13" s="9"/>
      <c r="AO13" s="55"/>
      <c r="AP13" s="55"/>
      <c r="AQ13" s="55"/>
      <c r="AR13" s="55"/>
      <c r="AS13" s="55"/>
      <c r="AT13" s="55"/>
      <c r="AU13" s="55"/>
      <c r="AV13" s="55"/>
      <c r="AW13" s="55"/>
      <c r="AX13" s="55"/>
      <c r="AY13" s="55"/>
      <c r="AZ13" s="55"/>
      <c r="BA13" s="55"/>
      <c r="BB13" s="55"/>
      <c r="BC13" s="55"/>
      <c r="BD13" s="55"/>
      <c r="BE13" s="55"/>
      <c r="BF13" s="55"/>
      <c r="BG13" s="55"/>
      <c r="BH13" s="55"/>
      <c r="BI13" s="55"/>
      <c r="BJ13" s="55"/>
      <c r="BK13" s="55"/>
      <c r="BL13" s="55"/>
      <c r="BM13" s="55"/>
    </row>
    <row r="14" spans="2:65" ht="12" customHeight="1">
      <c r="B14" s="7" t="s">
        <v>988</v>
      </c>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N14" s="55" t="s">
        <v>169</v>
      </c>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row>
    <row r="15" spans="2:65" ht="12" customHeight="1">
      <c r="B15" s="7" t="s">
        <v>35</v>
      </c>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N15" s="55" t="s">
        <v>123</v>
      </c>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row>
    <row r="16" spans="2:40" ht="12" customHeight="1">
      <c r="B16" s="7" t="s">
        <v>325</v>
      </c>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N16" s="55" t="s">
        <v>124</v>
      </c>
    </row>
    <row r="17" spans="2:65" ht="12" customHeight="1">
      <c r="B17" s="7" t="s">
        <v>326</v>
      </c>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N17" s="1" t="s">
        <v>125</v>
      </c>
      <c r="AO17" s="46"/>
      <c r="AP17" s="6"/>
      <c r="AQ17" s="6"/>
      <c r="AR17" s="6"/>
      <c r="AS17" s="6"/>
      <c r="AT17" s="6"/>
      <c r="AU17" s="6"/>
      <c r="AV17" s="6"/>
      <c r="AW17" s="6"/>
      <c r="AX17" s="6"/>
      <c r="AY17" s="6"/>
      <c r="AZ17" s="6"/>
      <c r="BA17" s="6"/>
      <c r="BB17" s="6"/>
      <c r="BC17" s="6"/>
      <c r="BD17" s="6"/>
      <c r="BE17" s="6"/>
      <c r="BF17" s="6"/>
      <c r="BG17" s="6"/>
      <c r="BH17" s="6"/>
      <c r="BI17" s="6"/>
      <c r="BJ17" s="6"/>
      <c r="BK17" s="6"/>
      <c r="BL17" s="6"/>
      <c r="BM17" s="6"/>
    </row>
    <row r="18" spans="2:65" ht="12" customHeight="1">
      <c r="B18" s="7" t="s">
        <v>327</v>
      </c>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N18" s="2" t="s">
        <v>126</v>
      </c>
      <c r="AO18" s="480"/>
      <c r="AP18" s="480"/>
      <c r="AQ18" s="480"/>
      <c r="AR18" s="480"/>
      <c r="AS18" s="480"/>
      <c r="AT18" s="480"/>
      <c r="AU18" s="333"/>
      <c r="AV18" s="333"/>
      <c r="AW18" s="333"/>
      <c r="AX18" s="480"/>
      <c r="AY18" s="480"/>
      <c r="AZ18" s="480"/>
      <c r="BA18" s="479"/>
      <c r="BB18" s="480"/>
      <c r="BC18" s="480"/>
      <c r="BD18" s="480"/>
      <c r="BE18" s="480"/>
      <c r="BF18" s="480"/>
      <c r="BG18" s="480"/>
      <c r="BH18" s="333"/>
      <c r="BI18" s="333"/>
      <c r="BJ18" s="333"/>
      <c r="BK18" s="480"/>
      <c r="BL18" s="480"/>
      <c r="BM18" s="480"/>
    </row>
    <row r="19" spans="2:65" ht="12" customHeight="1">
      <c r="B19" s="7" t="s">
        <v>437</v>
      </c>
      <c r="C19" s="16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N19" s="55" t="s">
        <v>127</v>
      </c>
      <c r="AO19" s="480"/>
      <c r="AP19" s="480"/>
      <c r="AQ19" s="480"/>
      <c r="AR19" s="480"/>
      <c r="AS19" s="480"/>
      <c r="AT19" s="480"/>
      <c r="AU19" s="333"/>
      <c r="AV19" s="333"/>
      <c r="AW19" s="333"/>
      <c r="AX19" s="480"/>
      <c r="AY19" s="480"/>
      <c r="AZ19" s="480"/>
      <c r="BA19" s="479"/>
      <c r="BB19" s="480"/>
      <c r="BC19" s="480"/>
      <c r="BD19" s="480"/>
      <c r="BE19" s="480"/>
      <c r="BF19" s="480"/>
      <c r="BG19" s="480"/>
      <c r="BH19" s="333"/>
      <c r="BI19" s="333"/>
      <c r="BJ19" s="333"/>
      <c r="BK19" s="480"/>
      <c r="BL19" s="480"/>
      <c r="BM19" s="480"/>
    </row>
    <row r="20" spans="2:65" ht="12" customHeight="1">
      <c r="B20" s="7" t="s">
        <v>328</v>
      </c>
      <c r="C20" s="16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N20" s="479"/>
      <c r="AO20" s="480"/>
      <c r="AP20" s="480"/>
      <c r="AQ20" s="480"/>
      <c r="AR20" s="480"/>
      <c r="AS20" s="480"/>
      <c r="AT20" s="480"/>
      <c r="AU20" s="333"/>
      <c r="AV20" s="333"/>
      <c r="AW20" s="333"/>
      <c r="AX20" s="480"/>
      <c r="AY20" s="480"/>
      <c r="AZ20" s="480"/>
      <c r="BA20" s="479"/>
      <c r="BB20" s="480"/>
      <c r="BC20" s="480"/>
      <c r="BD20" s="480"/>
      <c r="BE20" s="480"/>
      <c r="BF20" s="480"/>
      <c r="BG20" s="480"/>
      <c r="BH20" s="333"/>
      <c r="BI20" s="333"/>
      <c r="BJ20" s="333"/>
      <c r="BK20" s="480"/>
      <c r="BL20" s="480"/>
      <c r="BM20" s="480"/>
    </row>
    <row r="21" spans="2:65" ht="12" customHeight="1">
      <c r="B21" s="7" t="s">
        <v>370</v>
      </c>
      <c r="C21" s="16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N21" s="57" t="s">
        <v>128</v>
      </c>
      <c r="AO21" s="480"/>
      <c r="AP21" s="480"/>
      <c r="AQ21" s="480"/>
      <c r="AR21" s="480"/>
      <c r="AS21" s="480"/>
      <c r="AT21" s="480"/>
      <c r="AU21" s="333"/>
      <c r="AV21" s="333"/>
      <c r="AW21" s="333"/>
      <c r="AX21" s="480"/>
      <c r="AY21" s="480"/>
      <c r="AZ21" s="480"/>
      <c r="BA21" s="479"/>
      <c r="BB21" s="480"/>
      <c r="BC21" s="480"/>
      <c r="BD21" s="480"/>
      <c r="BE21" s="480"/>
      <c r="BF21" s="480"/>
      <c r="BG21" s="480"/>
      <c r="BH21" s="333"/>
      <c r="BI21" s="333"/>
      <c r="BJ21" s="333"/>
      <c r="BK21" s="480"/>
      <c r="BL21" s="480"/>
      <c r="BM21" s="480"/>
    </row>
    <row r="22" spans="2:65" ht="12" customHeight="1">
      <c r="B22" s="309"/>
      <c r="C22" s="16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N22" s="1341" t="s">
        <v>133</v>
      </c>
      <c r="AO22" s="1459" t="s">
        <v>129</v>
      </c>
      <c r="AP22" s="1459"/>
      <c r="AQ22" s="1459"/>
      <c r="AR22" s="1459"/>
      <c r="AS22" s="1459"/>
      <c r="AT22" s="1459"/>
      <c r="AU22" s="558" t="s">
        <v>130</v>
      </c>
      <c r="AV22" s="558"/>
      <c r="AW22" s="558"/>
      <c r="AX22" s="1349" t="s">
        <v>438</v>
      </c>
      <c r="AY22" s="1350"/>
      <c r="AZ22" s="1351"/>
      <c r="BA22" s="1341" t="s">
        <v>133</v>
      </c>
      <c r="BB22" s="1459" t="s">
        <v>129</v>
      </c>
      <c r="BC22" s="1459"/>
      <c r="BD22" s="1459"/>
      <c r="BE22" s="1459"/>
      <c r="BF22" s="1459"/>
      <c r="BG22" s="1459"/>
      <c r="BH22" s="558" t="s">
        <v>130</v>
      </c>
      <c r="BI22" s="558"/>
      <c r="BJ22" s="558"/>
      <c r="BK22" s="1349" t="s">
        <v>438</v>
      </c>
      <c r="BL22" s="1350"/>
      <c r="BM22" s="1351"/>
    </row>
    <row r="23" spans="2:65" ht="12" customHeight="1" thickBot="1">
      <c r="B23" s="309"/>
      <c r="C23" s="16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N23" s="1341"/>
      <c r="AO23" s="1460"/>
      <c r="AP23" s="1460"/>
      <c r="AQ23" s="1460"/>
      <c r="AR23" s="1460"/>
      <c r="AS23" s="1460"/>
      <c r="AT23" s="1460"/>
      <c r="AU23" s="1476"/>
      <c r="AV23" s="1476"/>
      <c r="AW23" s="1476"/>
      <c r="AX23" s="1352"/>
      <c r="AY23" s="1353"/>
      <c r="AZ23" s="1354"/>
      <c r="BA23" s="1341"/>
      <c r="BB23" s="1460"/>
      <c r="BC23" s="1460"/>
      <c r="BD23" s="1460"/>
      <c r="BE23" s="1460"/>
      <c r="BF23" s="1460"/>
      <c r="BG23" s="1460"/>
      <c r="BH23" s="1476"/>
      <c r="BI23" s="1476"/>
      <c r="BJ23" s="1476"/>
      <c r="BK23" s="1352"/>
      <c r="BL23" s="1353"/>
      <c r="BM23" s="1354"/>
    </row>
    <row r="24" spans="2:65" ht="12" customHeight="1">
      <c r="B24" s="119"/>
      <c r="C24" s="16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N24" s="1324">
        <v>1</v>
      </c>
      <c r="AO24" s="1452"/>
      <c r="AP24" s="1453"/>
      <c r="AQ24" s="1453"/>
      <c r="AR24" s="1453"/>
      <c r="AS24" s="1453"/>
      <c r="AT24" s="1454"/>
      <c r="AU24" s="1477"/>
      <c r="AV24" s="1478"/>
      <c r="AW24" s="1479"/>
      <c r="AX24" s="1464"/>
      <c r="AY24" s="973"/>
      <c r="AZ24" s="974"/>
      <c r="BA24" s="1324">
        <v>10</v>
      </c>
      <c r="BB24" s="1452"/>
      <c r="BC24" s="1453"/>
      <c r="BD24" s="1453"/>
      <c r="BE24" s="1453"/>
      <c r="BF24" s="1453"/>
      <c r="BG24" s="1454"/>
      <c r="BH24" s="1477"/>
      <c r="BI24" s="1478"/>
      <c r="BJ24" s="1479"/>
      <c r="BK24" s="1464"/>
      <c r="BL24" s="973"/>
      <c r="BM24" s="974"/>
    </row>
    <row r="25" spans="2:65" ht="12" customHeight="1">
      <c r="B25" s="7"/>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N25" s="1324"/>
      <c r="AO25" s="1455"/>
      <c r="AP25" s="1456"/>
      <c r="AQ25" s="1456"/>
      <c r="AR25" s="1456"/>
      <c r="AS25" s="1456"/>
      <c r="AT25" s="1457"/>
      <c r="AU25" s="1480"/>
      <c r="AV25" s="1481"/>
      <c r="AW25" s="1482"/>
      <c r="AX25" s="1465"/>
      <c r="AY25" s="976"/>
      <c r="AZ25" s="977"/>
      <c r="BA25" s="1324"/>
      <c r="BB25" s="1455"/>
      <c r="BC25" s="1456"/>
      <c r="BD25" s="1456"/>
      <c r="BE25" s="1456"/>
      <c r="BF25" s="1456"/>
      <c r="BG25" s="1457"/>
      <c r="BH25" s="1480"/>
      <c r="BI25" s="1481"/>
      <c r="BJ25" s="1482"/>
      <c r="BK25" s="1465"/>
      <c r="BL25" s="976"/>
      <c r="BM25" s="977"/>
    </row>
    <row r="26" spans="2:65" ht="12" customHeight="1">
      <c r="B26" s="1"/>
      <c r="C26" s="1"/>
      <c r="D26" s="1"/>
      <c r="E26" s="1"/>
      <c r="F26" s="1"/>
      <c r="G26" s="1"/>
      <c r="H26" s="1"/>
      <c r="Q26" s="15" t="s">
        <v>23</v>
      </c>
      <c r="R26" s="7"/>
      <c r="S26" s="7"/>
      <c r="T26" s="7"/>
      <c r="U26" s="7"/>
      <c r="V26" s="7"/>
      <c r="W26" s="7"/>
      <c r="X26" s="7"/>
      <c r="Y26" s="7"/>
      <c r="Z26" s="7"/>
      <c r="AA26" s="7"/>
      <c r="AB26" s="5"/>
      <c r="AC26" s="1328"/>
      <c r="AD26" s="1328"/>
      <c r="AE26" s="1328"/>
      <c r="AF26" s="5" t="s">
        <v>24</v>
      </c>
      <c r="AG26" s="1458"/>
      <c r="AH26" s="1458"/>
      <c r="AI26" s="5" t="s">
        <v>25</v>
      </c>
      <c r="AJ26" s="1458"/>
      <c r="AK26" s="1458"/>
      <c r="AL26" s="5" t="s">
        <v>26</v>
      </c>
      <c r="AN26" s="1324">
        <v>2</v>
      </c>
      <c r="AO26" s="1461"/>
      <c r="AP26" s="1462"/>
      <c r="AQ26" s="1462"/>
      <c r="AR26" s="1462"/>
      <c r="AS26" s="1462"/>
      <c r="AT26" s="1463"/>
      <c r="AU26" s="1446"/>
      <c r="AV26" s="1447"/>
      <c r="AW26" s="1448"/>
      <c r="AX26" s="1472"/>
      <c r="AY26" s="1473"/>
      <c r="AZ26" s="1238"/>
      <c r="BA26" s="1324">
        <v>11</v>
      </c>
      <c r="BB26" s="1461"/>
      <c r="BC26" s="1462"/>
      <c r="BD26" s="1462"/>
      <c r="BE26" s="1462"/>
      <c r="BF26" s="1462"/>
      <c r="BG26" s="1463"/>
      <c r="BH26" s="1466"/>
      <c r="BI26" s="1467"/>
      <c r="BJ26" s="1468"/>
      <c r="BK26" s="1472"/>
      <c r="BL26" s="1473"/>
      <c r="BM26" s="1238"/>
    </row>
    <row r="27" spans="1:65" ht="12" customHeight="1">
      <c r="A27" s="579" t="s">
        <v>27</v>
      </c>
      <c r="B27" s="580"/>
      <c r="C27" s="581"/>
      <c r="D27" s="635"/>
      <c r="E27" s="636"/>
      <c r="F27" s="636"/>
      <c r="G27" s="636"/>
      <c r="H27" s="636"/>
      <c r="I27" s="636"/>
      <c r="J27" s="636"/>
      <c r="K27" s="636"/>
      <c r="L27" s="636"/>
      <c r="M27" s="636"/>
      <c r="N27" s="636"/>
      <c r="O27" s="636"/>
      <c r="P27" s="636"/>
      <c r="Q27" s="636"/>
      <c r="R27" s="636"/>
      <c r="S27" s="636"/>
      <c r="T27" s="636"/>
      <c r="U27" s="636"/>
      <c r="V27" s="636"/>
      <c r="W27" s="636"/>
      <c r="X27" s="637"/>
      <c r="Y27" s="579" t="s">
        <v>30</v>
      </c>
      <c r="Z27" s="580"/>
      <c r="AA27" s="581"/>
      <c r="AB27" s="712"/>
      <c r="AC27" s="1435"/>
      <c r="AD27" s="1435"/>
      <c r="AE27" s="1435"/>
      <c r="AF27" s="1435"/>
      <c r="AG27" s="1435"/>
      <c r="AH27" s="1435"/>
      <c r="AI27" s="1435"/>
      <c r="AJ27" s="1435"/>
      <c r="AK27" s="1435"/>
      <c r="AL27" s="1436"/>
      <c r="AM27" s="5"/>
      <c r="AN27" s="1324"/>
      <c r="AO27" s="1455"/>
      <c r="AP27" s="1456"/>
      <c r="AQ27" s="1456"/>
      <c r="AR27" s="1456"/>
      <c r="AS27" s="1456"/>
      <c r="AT27" s="1457"/>
      <c r="AU27" s="1449"/>
      <c r="AV27" s="1450"/>
      <c r="AW27" s="1451"/>
      <c r="AX27" s="1474"/>
      <c r="AY27" s="1475"/>
      <c r="AZ27" s="1239"/>
      <c r="BA27" s="1324"/>
      <c r="BB27" s="1455"/>
      <c r="BC27" s="1456"/>
      <c r="BD27" s="1456"/>
      <c r="BE27" s="1456"/>
      <c r="BF27" s="1456"/>
      <c r="BG27" s="1457"/>
      <c r="BH27" s="1469"/>
      <c r="BI27" s="1470"/>
      <c r="BJ27" s="1471"/>
      <c r="BK27" s="1474"/>
      <c r="BL27" s="1475"/>
      <c r="BM27" s="1239"/>
    </row>
    <row r="28" spans="1:65" ht="12" customHeight="1">
      <c r="A28" s="582"/>
      <c r="B28" s="583"/>
      <c r="C28" s="584"/>
      <c r="D28" s="638"/>
      <c r="E28" s="639"/>
      <c r="F28" s="639"/>
      <c r="G28" s="639"/>
      <c r="H28" s="639"/>
      <c r="I28" s="639"/>
      <c r="J28" s="639"/>
      <c r="K28" s="639"/>
      <c r="L28" s="639"/>
      <c r="M28" s="639"/>
      <c r="N28" s="639"/>
      <c r="O28" s="639"/>
      <c r="P28" s="639"/>
      <c r="Q28" s="639"/>
      <c r="R28" s="639"/>
      <c r="S28" s="639"/>
      <c r="T28" s="639"/>
      <c r="U28" s="639"/>
      <c r="V28" s="639"/>
      <c r="W28" s="639"/>
      <c r="X28" s="640"/>
      <c r="Y28" s="582"/>
      <c r="Z28" s="583"/>
      <c r="AA28" s="584"/>
      <c r="AB28" s="1437"/>
      <c r="AC28" s="1438"/>
      <c r="AD28" s="1438"/>
      <c r="AE28" s="1438"/>
      <c r="AF28" s="1438"/>
      <c r="AG28" s="1438"/>
      <c r="AH28" s="1438"/>
      <c r="AI28" s="1438"/>
      <c r="AJ28" s="1438"/>
      <c r="AK28" s="1438"/>
      <c r="AL28" s="1439"/>
      <c r="AM28" s="5"/>
      <c r="AN28" s="1324">
        <v>3</v>
      </c>
      <c r="AO28" s="1461"/>
      <c r="AP28" s="1462"/>
      <c r="AQ28" s="1462"/>
      <c r="AR28" s="1462"/>
      <c r="AS28" s="1462"/>
      <c r="AT28" s="1463"/>
      <c r="AU28" s="1446"/>
      <c r="AV28" s="1447"/>
      <c r="AW28" s="1448"/>
      <c r="AX28" s="1472"/>
      <c r="AY28" s="1473"/>
      <c r="AZ28" s="1238"/>
      <c r="BA28" s="1324">
        <v>12</v>
      </c>
      <c r="BB28" s="1461"/>
      <c r="BC28" s="1462"/>
      <c r="BD28" s="1462"/>
      <c r="BE28" s="1462"/>
      <c r="BF28" s="1462"/>
      <c r="BG28" s="1463"/>
      <c r="BH28" s="1466"/>
      <c r="BI28" s="1467"/>
      <c r="BJ28" s="1468"/>
      <c r="BK28" s="1472"/>
      <c r="BL28" s="1473"/>
      <c r="BM28" s="1238"/>
    </row>
    <row r="29" spans="1:65" ht="12" customHeight="1">
      <c r="A29" s="579" t="s">
        <v>28</v>
      </c>
      <c r="B29" s="580"/>
      <c r="C29" s="581"/>
      <c r="D29" s="617" t="s">
        <v>65</v>
      </c>
      <c r="E29" s="618"/>
      <c r="F29" s="618"/>
      <c r="G29" s="618"/>
      <c r="H29" s="618"/>
      <c r="I29" s="618"/>
      <c r="J29" s="618"/>
      <c r="K29" s="618"/>
      <c r="L29" s="618"/>
      <c r="M29" s="618"/>
      <c r="N29" s="618"/>
      <c r="O29" s="618"/>
      <c r="P29" s="618"/>
      <c r="Q29" s="618"/>
      <c r="R29" s="618"/>
      <c r="S29" s="618"/>
      <c r="T29" s="618"/>
      <c r="U29" s="618"/>
      <c r="V29" s="618"/>
      <c r="W29" s="618"/>
      <c r="X29" s="619"/>
      <c r="Y29" s="579" t="s">
        <v>29</v>
      </c>
      <c r="Z29" s="580"/>
      <c r="AA29" s="581"/>
      <c r="AB29" s="712"/>
      <c r="AC29" s="1435"/>
      <c r="AD29" s="1435"/>
      <c r="AE29" s="1435"/>
      <c r="AF29" s="1435"/>
      <c r="AG29" s="1435"/>
      <c r="AH29" s="1435"/>
      <c r="AI29" s="1435"/>
      <c r="AJ29" s="1435"/>
      <c r="AK29" s="1435"/>
      <c r="AL29" s="1436"/>
      <c r="AM29" s="5"/>
      <c r="AN29" s="1324"/>
      <c r="AO29" s="1455"/>
      <c r="AP29" s="1456"/>
      <c r="AQ29" s="1456"/>
      <c r="AR29" s="1456"/>
      <c r="AS29" s="1456"/>
      <c r="AT29" s="1457"/>
      <c r="AU29" s="1449"/>
      <c r="AV29" s="1450"/>
      <c r="AW29" s="1451"/>
      <c r="AX29" s="1474"/>
      <c r="AY29" s="1475"/>
      <c r="AZ29" s="1239"/>
      <c r="BA29" s="1324"/>
      <c r="BB29" s="1455"/>
      <c r="BC29" s="1456"/>
      <c r="BD29" s="1456"/>
      <c r="BE29" s="1456"/>
      <c r="BF29" s="1456"/>
      <c r="BG29" s="1457"/>
      <c r="BH29" s="1469"/>
      <c r="BI29" s="1470"/>
      <c r="BJ29" s="1471"/>
      <c r="BK29" s="1474"/>
      <c r="BL29" s="1475"/>
      <c r="BM29" s="1239"/>
    </row>
    <row r="30" spans="1:65" ht="12" customHeight="1">
      <c r="A30" s="614"/>
      <c r="B30" s="615"/>
      <c r="C30" s="616"/>
      <c r="D30" s="1440"/>
      <c r="E30" s="1441"/>
      <c r="F30" s="1441"/>
      <c r="G30" s="1441"/>
      <c r="H30" s="1441"/>
      <c r="I30" s="1441"/>
      <c r="J30" s="1441"/>
      <c r="K30" s="1441"/>
      <c r="L30" s="1441"/>
      <c r="M30" s="1441"/>
      <c r="N30" s="1441"/>
      <c r="O30" s="1441"/>
      <c r="P30" s="1441"/>
      <c r="Q30" s="1441"/>
      <c r="R30" s="1441"/>
      <c r="S30" s="1441"/>
      <c r="T30" s="1441"/>
      <c r="U30" s="1441"/>
      <c r="V30" s="1441"/>
      <c r="W30" s="1441"/>
      <c r="X30" s="1442"/>
      <c r="Y30" s="582"/>
      <c r="Z30" s="583"/>
      <c r="AA30" s="584"/>
      <c r="AB30" s="1437"/>
      <c r="AC30" s="1438"/>
      <c r="AD30" s="1438"/>
      <c r="AE30" s="1438"/>
      <c r="AF30" s="1438"/>
      <c r="AG30" s="1438"/>
      <c r="AH30" s="1438"/>
      <c r="AI30" s="1438"/>
      <c r="AJ30" s="1438"/>
      <c r="AK30" s="1438"/>
      <c r="AL30" s="1439"/>
      <c r="AM30" s="5"/>
      <c r="AN30" s="1324">
        <v>4</v>
      </c>
      <c r="AO30" s="1461"/>
      <c r="AP30" s="1462"/>
      <c r="AQ30" s="1462"/>
      <c r="AR30" s="1462"/>
      <c r="AS30" s="1462"/>
      <c r="AT30" s="1463"/>
      <c r="AU30" s="1486"/>
      <c r="AV30" s="1487"/>
      <c r="AW30" s="1488"/>
      <c r="AX30" s="1464"/>
      <c r="AY30" s="973"/>
      <c r="AZ30" s="974"/>
      <c r="BA30" s="1324">
        <v>13</v>
      </c>
      <c r="BB30" s="1461"/>
      <c r="BC30" s="1462"/>
      <c r="BD30" s="1462"/>
      <c r="BE30" s="1462"/>
      <c r="BF30" s="1462"/>
      <c r="BG30" s="1463"/>
      <c r="BH30" s="1486"/>
      <c r="BI30" s="1487"/>
      <c r="BJ30" s="1488"/>
      <c r="BK30" s="1464"/>
      <c r="BL30" s="973"/>
      <c r="BM30" s="974"/>
    </row>
    <row r="31" spans="1:65" ht="12" customHeight="1">
      <c r="A31" s="614"/>
      <c r="B31" s="615"/>
      <c r="C31" s="616"/>
      <c r="D31" s="1440"/>
      <c r="E31" s="1441"/>
      <c r="F31" s="1441"/>
      <c r="G31" s="1441"/>
      <c r="H31" s="1441"/>
      <c r="I31" s="1441"/>
      <c r="J31" s="1441"/>
      <c r="K31" s="1441"/>
      <c r="L31" s="1441"/>
      <c r="M31" s="1441"/>
      <c r="N31" s="1441"/>
      <c r="O31" s="1441"/>
      <c r="P31" s="1441"/>
      <c r="Q31" s="1441"/>
      <c r="R31" s="1441"/>
      <c r="S31" s="1441"/>
      <c r="T31" s="1441"/>
      <c r="U31" s="1441"/>
      <c r="V31" s="1441"/>
      <c r="W31" s="1441"/>
      <c r="X31" s="1442"/>
      <c r="Y31" s="579" t="s">
        <v>6</v>
      </c>
      <c r="Z31" s="580"/>
      <c r="AA31" s="581"/>
      <c r="AB31" s="1428"/>
      <c r="AC31" s="1429"/>
      <c r="AD31" s="1429"/>
      <c r="AE31" s="1429"/>
      <c r="AF31" s="1429"/>
      <c r="AG31" s="1429"/>
      <c r="AH31" s="1429"/>
      <c r="AI31" s="1429"/>
      <c r="AJ31" s="1429"/>
      <c r="AK31" s="1429"/>
      <c r="AL31" s="1430"/>
      <c r="AM31" s="5"/>
      <c r="AN31" s="1324"/>
      <c r="AO31" s="1455"/>
      <c r="AP31" s="1456"/>
      <c r="AQ31" s="1456"/>
      <c r="AR31" s="1456"/>
      <c r="AS31" s="1456"/>
      <c r="AT31" s="1457"/>
      <c r="AU31" s="1489"/>
      <c r="AV31" s="1490"/>
      <c r="AW31" s="1491"/>
      <c r="AX31" s="1465"/>
      <c r="AY31" s="976"/>
      <c r="AZ31" s="977"/>
      <c r="BA31" s="1324"/>
      <c r="BB31" s="1455"/>
      <c r="BC31" s="1456"/>
      <c r="BD31" s="1456"/>
      <c r="BE31" s="1456"/>
      <c r="BF31" s="1456"/>
      <c r="BG31" s="1457"/>
      <c r="BH31" s="1489"/>
      <c r="BI31" s="1490"/>
      <c r="BJ31" s="1491"/>
      <c r="BK31" s="1465"/>
      <c r="BL31" s="976"/>
      <c r="BM31" s="977"/>
    </row>
    <row r="32" spans="1:65" ht="12" customHeight="1">
      <c r="A32" s="582"/>
      <c r="B32" s="583"/>
      <c r="C32" s="584"/>
      <c r="D32" s="1443"/>
      <c r="E32" s="1444"/>
      <c r="F32" s="1444"/>
      <c r="G32" s="1444"/>
      <c r="H32" s="1444"/>
      <c r="I32" s="1444"/>
      <c r="J32" s="1444"/>
      <c r="K32" s="1444"/>
      <c r="L32" s="1444"/>
      <c r="M32" s="1444"/>
      <c r="N32" s="1444"/>
      <c r="O32" s="1444"/>
      <c r="P32" s="1444"/>
      <c r="Q32" s="1444"/>
      <c r="R32" s="1444"/>
      <c r="S32" s="1444"/>
      <c r="T32" s="1444"/>
      <c r="U32" s="1444"/>
      <c r="V32" s="1444"/>
      <c r="W32" s="1444"/>
      <c r="X32" s="1445"/>
      <c r="Y32" s="582"/>
      <c r="Z32" s="583"/>
      <c r="AA32" s="584"/>
      <c r="AB32" s="1431"/>
      <c r="AC32" s="1432"/>
      <c r="AD32" s="1432"/>
      <c r="AE32" s="1432"/>
      <c r="AF32" s="1432"/>
      <c r="AG32" s="1432"/>
      <c r="AH32" s="1432"/>
      <c r="AI32" s="1432"/>
      <c r="AJ32" s="1432"/>
      <c r="AK32" s="1432"/>
      <c r="AL32" s="1433"/>
      <c r="AM32" s="5"/>
      <c r="AN32" s="1324">
        <v>5</v>
      </c>
      <c r="AO32" s="1461"/>
      <c r="AP32" s="1462"/>
      <c r="AQ32" s="1462"/>
      <c r="AR32" s="1462"/>
      <c r="AS32" s="1462"/>
      <c r="AT32" s="1463"/>
      <c r="AU32" s="1486"/>
      <c r="AV32" s="1487"/>
      <c r="AW32" s="1488"/>
      <c r="AX32" s="1464"/>
      <c r="AY32" s="973"/>
      <c r="AZ32" s="974"/>
      <c r="BA32" s="1324">
        <v>14</v>
      </c>
      <c r="BB32" s="1461"/>
      <c r="BC32" s="1462"/>
      <c r="BD32" s="1462"/>
      <c r="BE32" s="1462"/>
      <c r="BF32" s="1462"/>
      <c r="BG32" s="1463"/>
      <c r="BH32" s="1486"/>
      <c r="BI32" s="1487"/>
      <c r="BJ32" s="1488"/>
      <c r="BK32" s="1464"/>
      <c r="BL32" s="973"/>
      <c r="BM32" s="974"/>
    </row>
    <row r="33" spans="1:65" ht="12" customHeight="1">
      <c r="A33" s="579" t="s">
        <v>7</v>
      </c>
      <c r="B33" s="580"/>
      <c r="C33" s="581"/>
      <c r="D33" s="1434"/>
      <c r="E33" s="1435"/>
      <c r="F33" s="1435"/>
      <c r="G33" s="1435"/>
      <c r="H33" s="1435"/>
      <c r="I33" s="1435"/>
      <c r="J33" s="1435"/>
      <c r="K33" s="1435"/>
      <c r="L33" s="1435"/>
      <c r="M33" s="1435"/>
      <c r="N33" s="1435"/>
      <c r="O33" s="1435"/>
      <c r="P33" s="1435"/>
      <c r="Q33" s="1435"/>
      <c r="R33" s="1435"/>
      <c r="S33" s="1435"/>
      <c r="T33" s="1435"/>
      <c r="U33" s="1435"/>
      <c r="V33" s="1435"/>
      <c r="W33" s="1435"/>
      <c r="X33" s="1436"/>
      <c r="Y33" s="579" t="s">
        <v>8</v>
      </c>
      <c r="Z33" s="580"/>
      <c r="AA33" s="581"/>
      <c r="AB33" s="1428"/>
      <c r="AC33" s="1429"/>
      <c r="AD33" s="1429"/>
      <c r="AE33" s="1429"/>
      <c r="AF33" s="1429"/>
      <c r="AG33" s="1429"/>
      <c r="AH33" s="1429"/>
      <c r="AI33" s="1429"/>
      <c r="AJ33" s="1429"/>
      <c r="AK33" s="1429"/>
      <c r="AL33" s="1430"/>
      <c r="AM33" s="5"/>
      <c r="AN33" s="1324"/>
      <c r="AO33" s="1455"/>
      <c r="AP33" s="1456"/>
      <c r="AQ33" s="1456"/>
      <c r="AR33" s="1456"/>
      <c r="AS33" s="1456"/>
      <c r="AT33" s="1457"/>
      <c r="AU33" s="1489"/>
      <c r="AV33" s="1490"/>
      <c r="AW33" s="1491"/>
      <c r="AX33" s="1465"/>
      <c r="AY33" s="976"/>
      <c r="AZ33" s="977"/>
      <c r="BA33" s="1324"/>
      <c r="BB33" s="1455"/>
      <c r="BC33" s="1456"/>
      <c r="BD33" s="1456"/>
      <c r="BE33" s="1456"/>
      <c r="BF33" s="1456"/>
      <c r="BG33" s="1457"/>
      <c r="BH33" s="1489"/>
      <c r="BI33" s="1490"/>
      <c r="BJ33" s="1491"/>
      <c r="BK33" s="1465"/>
      <c r="BL33" s="976"/>
      <c r="BM33" s="977"/>
    </row>
    <row r="34" spans="1:65" ht="12" customHeight="1">
      <c r="A34" s="582"/>
      <c r="B34" s="583"/>
      <c r="C34" s="584"/>
      <c r="D34" s="1437"/>
      <c r="E34" s="1438"/>
      <c r="F34" s="1438"/>
      <c r="G34" s="1438"/>
      <c r="H34" s="1438"/>
      <c r="I34" s="1438"/>
      <c r="J34" s="1438"/>
      <c r="K34" s="1438"/>
      <c r="L34" s="1438"/>
      <c r="M34" s="1438"/>
      <c r="N34" s="1438"/>
      <c r="O34" s="1438"/>
      <c r="P34" s="1438"/>
      <c r="Q34" s="1438"/>
      <c r="R34" s="1438"/>
      <c r="S34" s="1438"/>
      <c r="T34" s="1438"/>
      <c r="U34" s="1438"/>
      <c r="V34" s="1438"/>
      <c r="W34" s="1438"/>
      <c r="X34" s="1439"/>
      <c r="Y34" s="582"/>
      <c r="Z34" s="583"/>
      <c r="AA34" s="584"/>
      <c r="AB34" s="1431"/>
      <c r="AC34" s="1432"/>
      <c r="AD34" s="1432"/>
      <c r="AE34" s="1432"/>
      <c r="AF34" s="1432"/>
      <c r="AG34" s="1432"/>
      <c r="AH34" s="1432"/>
      <c r="AI34" s="1432"/>
      <c r="AJ34" s="1432"/>
      <c r="AK34" s="1432"/>
      <c r="AL34" s="1433"/>
      <c r="AM34" s="5"/>
      <c r="AN34" s="1324">
        <v>6</v>
      </c>
      <c r="AO34" s="1461"/>
      <c r="AP34" s="1462"/>
      <c r="AQ34" s="1462"/>
      <c r="AR34" s="1462"/>
      <c r="AS34" s="1462"/>
      <c r="AT34" s="1463"/>
      <c r="AU34" s="1446"/>
      <c r="AV34" s="1447"/>
      <c r="AW34" s="1448"/>
      <c r="AX34" s="1472"/>
      <c r="AY34" s="1473"/>
      <c r="AZ34" s="1238"/>
      <c r="BA34" s="1324">
        <v>15</v>
      </c>
      <c r="BB34" s="1461"/>
      <c r="BC34" s="1462"/>
      <c r="BD34" s="1462"/>
      <c r="BE34" s="1462"/>
      <c r="BF34" s="1462"/>
      <c r="BG34" s="1463"/>
      <c r="BH34" s="1466"/>
      <c r="BI34" s="1467"/>
      <c r="BJ34" s="1468"/>
      <c r="BK34" s="1472"/>
      <c r="BL34" s="1473"/>
      <c r="BM34" s="1238"/>
    </row>
    <row r="35" spans="1:65" ht="12" customHeight="1">
      <c r="A35" s="7" t="s">
        <v>33</v>
      </c>
      <c r="B35" s="6"/>
      <c r="C35" s="6"/>
      <c r="D35" s="6"/>
      <c r="E35" s="6"/>
      <c r="F35" s="6"/>
      <c r="G35" s="6"/>
      <c r="H35" s="6"/>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1324"/>
      <c r="AO35" s="1455"/>
      <c r="AP35" s="1456"/>
      <c r="AQ35" s="1456"/>
      <c r="AR35" s="1456"/>
      <c r="AS35" s="1456"/>
      <c r="AT35" s="1457"/>
      <c r="AU35" s="1449"/>
      <c r="AV35" s="1450"/>
      <c r="AW35" s="1451"/>
      <c r="AX35" s="1474"/>
      <c r="AY35" s="1475"/>
      <c r="AZ35" s="1239"/>
      <c r="BA35" s="1324"/>
      <c r="BB35" s="1455"/>
      <c r="BC35" s="1456"/>
      <c r="BD35" s="1456"/>
      <c r="BE35" s="1456"/>
      <c r="BF35" s="1456"/>
      <c r="BG35" s="1457"/>
      <c r="BH35" s="1469"/>
      <c r="BI35" s="1470"/>
      <c r="BJ35" s="1471"/>
      <c r="BK35" s="1474"/>
      <c r="BL35" s="1475"/>
      <c r="BM35" s="1239"/>
    </row>
    <row r="36" spans="1:65" ht="12" customHeight="1">
      <c r="A36" s="579" t="s">
        <v>31</v>
      </c>
      <c r="B36" s="580"/>
      <c r="C36" s="581"/>
      <c r="D36" s="635"/>
      <c r="E36" s="636"/>
      <c r="F36" s="636"/>
      <c r="G36" s="636"/>
      <c r="H36" s="636"/>
      <c r="I36" s="636"/>
      <c r="J36" s="636"/>
      <c r="K36" s="636"/>
      <c r="L36" s="636"/>
      <c r="M36" s="636"/>
      <c r="N36" s="636"/>
      <c r="O36" s="636"/>
      <c r="P36" s="636"/>
      <c r="Q36" s="636"/>
      <c r="R36" s="636"/>
      <c r="S36" s="636"/>
      <c r="T36" s="636"/>
      <c r="U36" s="636"/>
      <c r="V36" s="636"/>
      <c r="W36" s="636"/>
      <c r="X36" s="637"/>
      <c r="Y36" s="579" t="s">
        <v>29</v>
      </c>
      <c r="Z36" s="580"/>
      <c r="AA36" s="581"/>
      <c r="AB36" s="1434"/>
      <c r="AC36" s="1435"/>
      <c r="AD36" s="1435"/>
      <c r="AE36" s="1435"/>
      <c r="AF36" s="1435"/>
      <c r="AG36" s="1435"/>
      <c r="AH36" s="1435"/>
      <c r="AI36" s="1435"/>
      <c r="AJ36" s="1435"/>
      <c r="AK36" s="1435"/>
      <c r="AL36" s="1436"/>
      <c r="AM36" s="5"/>
      <c r="AN36" s="1324">
        <v>7</v>
      </c>
      <c r="AO36" s="1461"/>
      <c r="AP36" s="1462"/>
      <c r="AQ36" s="1462"/>
      <c r="AR36" s="1462"/>
      <c r="AS36" s="1462"/>
      <c r="AT36" s="1463"/>
      <c r="AU36" s="1446"/>
      <c r="AV36" s="1447"/>
      <c r="AW36" s="1448"/>
      <c r="AX36" s="1472"/>
      <c r="AY36" s="1473"/>
      <c r="AZ36" s="1238"/>
      <c r="BA36" s="1324">
        <v>16</v>
      </c>
      <c r="BB36" s="1461"/>
      <c r="BC36" s="1462"/>
      <c r="BD36" s="1462"/>
      <c r="BE36" s="1462"/>
      <c r="BF36" s="1462"/>
      <c r="BG36" s="1463"/>
      <c r="BH36" s="1466"/>
      <c r="BI36" s="1467"/>
      <c r="BJ36" s="1468"/>
      <c r="BK36" s="1472"/>
      <c r="BL36" s="1473"/>
      <c r="BM36" s="1238"/>
    </row>
    <row r="37" spans="1:65" ht="12" customHeight="1">
      <c r="A37" s="582" t="s">
        <v>32</v>
      </c>
      <c r="B37" s="583"/>
      <c r="C37" s="584"/>
      <c r="D37" s="638"/>
      <c r="E37" s="639"/>
      <c r="F37" s="639"/>
      <c r="G37" s="639"/>
      <c r="H37" s="639"/>
      <c r="I37" s="639"/>
      <c r="J37" s="639"/>
      <c r="K37" s="639"/>
      <c r="L37" s="639"/>
      <c r="M37" s="639"/>
      <c r="N37" s="639"/>
      <c r="O37" s="639"/>
      <c r="P37" s="639"/>
      <c r="Q37" s="639"/>
      <c r="R37" s="639"/>
      <c r="S37" s="639"/>
      <c r="T37" s="639"/>
      <c r="U37" s="639"/>
      <c r="V37" s="639"/>
      <c r="W37" s="639"/>
      <c r="X37" s="640"/>
      <c r="Y37" s="582"/>
      <c r="Z37" s="583"/>
      <c r="AA37" s="584"/>
      <c r="AB37" s="1437"/>
      <c r="AC37" s="1438"/>
      <c r="AD37" s="1438"/>
      <c r="AE37" s="1438"/>
      <c r="AF37" s="1438"/>
      <c r="AG37" s="1438"/>
      <c r="AH37" s="1438"/>
      <c r="AI37" s="1438"/>
      <c r="AJ37" s="1438"/>
      <c r="AK37" s="1438"/>
      <c r="AL37" s="1439"/>
      <c r="AM37" s="5"/>
      <c r="AN37" s="1324"/>
      <c r="AO37" s="1455"/>
      <c r="AP37" s="1456"/>
      <c r="AQ37" s="1456"/>
      <c r="AR37" s="1456"/>
      <c r="AS37" s="1456"/>
      <c r="AT37" s="1457"/>
      <c r="AU37" s="1449"/>
      <c r="AV37" s="1450"/>
      <c r="AW37" s="1451"/>
      <c r="AX37" s="1474"/>
      <c r="AY37" s="1475"/>
      <c r="AZ37" s="1239"/>
      <c r="BA37" s="1324"/>
      <c r="BB37" s="1455"/>
      <c r="BC37" s="1456"/>
      <c r="BD37" s="1456"/>
      <c r="BE37" s="1456"/>
      <c r="BF37" s="1456"/>
      <c r="BG37" s="1457"/>
      <c r="BH37" s="1469"/>
      <c r="BI37" s="1470"/>
      <c r="BJ37" s="1471"/>
      <c r="BK37" s="1474"/>
      <c r="BL37" s="1475"/>
      <c r="BM37" s="1239"/>
    </row>
    <row r="38" spans="1:65" ht="12" customHeight="1">
      <c r="A38" s="579" t="s">
        <v>28</v>
      </c>
      <c r="B38" s="580"/>
      <c r="C38" s="581"/>
      <c r="D38" s="617" t="s">
        <v>65</v>
      </c>
      <c r="E38" s="618"/>
      <c r="F38" s="618"/>
      <c r="G38" s="618"/>
      <c r="H38" s="618"/>
      <c r="I38" s="618"/>
      <c r="J38" s="618"/>
      <c r="K38" s="618"/>
      <c r="L38" s="618"/>
      <c r="M38" s="618"/>
      <c r="N38" s="618"/>
      <c r="O38" s="618"/>
      <c r="P38" s="618"/>
      <c r="Q38" s="618"/>
      <c r="R38" s="618"/>
      <c r="S38" s="618"/>
      <c r="T38" s="618"/>
      <c r="U38" s="618"/>
      <c r="V38" s="618"/>
      <c r="W38" s="618"/>
      <c r="X38" s="619"/>
      <c r="Y38" s="579" t="s">
        <v>50</v>
      </c>
      <c r="Z38" s="580"/>
      <c r="AA38" s="581"/>
      <c r="AB38" s="1434"/>
      <c r="AC38" s="1435"/>
      <c r="AD38" s="1435"/>
      <c r="AE38" s="1435"/>
      <c r="AF38" s="1435"/>
      <c r="AG38" s="1435"/>
      <c r="AH38" s="1435"/>
      <c r="AI38" s="1435"/>
      <c r="AJ38" s="1435"/>
      <c r="AK38" s="1435"/>
      <c r="AL38" s="1436"/>
      <c r="AM38" s="5"/>
      <c r="AN38" s="1324">
        <v>8</v>
      </c>
      <c r="AO38" s="1461"/>
      <c r="AP38" s="1462"/>
      <c r="AQ38" s="1462"/>
      <c r="AR38" s="1462"/>
      <c r="AS38" s="1462"/>
      <c r="AT38" s="1463"/>
      <c r="AU38" s="1446"/>
      <c r="AV38" s="1447"/>
      <c r="AW38" s="1448"/>
      <c r="AX38" s="1472"/>
      <c r="AY38" s="1473"/>
      <c r="AZ38" s="1238"/>
      <c r="BA38" s="1324">
        <v>17</v>
      </c>
      <c r="BB38" s="1461"/>
      <c r="BC38" s="1462"/>
      <c r="BD38" s="1462"/>
      <c r="BE38" s="1462"/>
      <c r="BF38" s="1462"/>
      <c r="BG38" s="1463"/>
      <c r="BH38" s="1466"/>
      <c r="BI38" s="1467"/>
      <c r="BJ38" s="1468"/>
      <c r="BK38" s="1472"/>
      <c r="BL38" s="1473"/>
      <c r="BM38" s="1238"/>
    </row>
    <row r="39" spans="1:65" ht="12" customHeight="1">
      <c r="A39" s="614"/>
      <c r="B39" s="615"/>
      <c r="C39" s="616"/>
      <c r="D39" s="1440"/>
      <c r="E39" s="1441"/>
      <c r="F39" s="1441"/>
      <c r="G39" s="1441"/>
      <c r="H39" s="1441"/>
      <c r="I39" s="1441"/>
      <c r="J39" s="1441"/>
      <c r="K39" s="1441"/>
      <c r="L39" s="1441"/>
      <c r="M39" s="1441"/>
      <c r="N39" s="1441"/>
      <c r="O39" s="1441"/>
      <c r="P39" s="1441"/>
      <c r="Q39" s="1441"/>
      <c r="R39" s="1441"/>
      <c r="S39" s="1441"/>
      <c r="T39" s="1441"/>
      <c r="U39" s="1441"/>
      <c r="V39" s="1441"/>
      <c r="W39" s="1441"/>
      <c r="X39" s="1442"/>
      <c r="Y39" s="582"/>
      <c r="Z39" s="583"/>
      <c r="AA39" s="584"/>
      <c r="AB39" s="1437"/>
      <c r="AC39" s="1438"/>
      <c r="AD39" s="1438"/>
      <c r="AE39" s="1438"/>
      <c r="AF39" s="1438"/>
      <c r="AG39" s="1438"/>
      <c r="AH39" s="1438"/>
      <c r="AI39" s="1438"/>
      <c r="AJ39" s="1438"/>
      <c r="AK39" s="1438"/>
      <c r="AL39" s="1439"/>
      <c r="AM39" s="5"/>
      <c r="AN39" s="1324"/>
      <c r="AO39" s="1455"/>
      <c r="AP39" s="1456"/>
      <c r="AQ39" s="1456"/>
      <c r="AR39" s="1456"/>
      <c r="AS39" s="1456"/>
      <c r="AT39" s="1457"/>
      <c r="AU39" s="1449"/>
      <c r="AV39" s="1450"/>
      <c r="AW39" s="1451"/>
      <c r="AX39" s="1474"/>
      <c r="AY39" s="1475"/>
      <c r="AZ39" s="1239"/>
      <c r="BA39" s="1324"/>
      <c r="BB39" s="1455"/>
      <c r="BC39" s="1456"/>
      <c r="BD39" s="1456"/>
      <c r="BE39" s="1456"/>
      <c r="BF39" s="1456"/>
      <c r="BG39" s="1457"/>
      <c r="BH39" s="1469"/>
      <c r="BI39" s="1470"/>
      <c r="BJ39" s="1471"/>
      <c r="BK39" s="1474"/>
      <c r="BL39" s="1475"/>
      <c r="BM39" s="1239"/>
    </row>
    <row r="40" spans="1:65" ht="12" customHeight="1">
      <c r="A40" s="614"/>
      <c r="B40" s="615"/>
      <c r="C40" s="616"/>
      <c r="D40" s="1440"/>
      <c r="E40" s="1441"/>
      <c r="F40" s="1441"/>
      <c r="G40" s="1441"/>
      <c r="H40" s="1441"/>
      <c r="I40" s="1441"/>
      <c r="J40" s="1441"/>
      <c r="K40" s="1441"/>
      <c r="L40" s="1441"/>
      <c r="M40" s="1441"/>
      <c r="N40" s="1441"/>
      <c r="O40" s="1441"/>
      <c r="P40" s="1441"/>
      <c r="Q40" s="1441"/>
      <c r="R40" s="1441"/>
      <c r="S40" s="1441"/>
      <c r="T40" s="1441"/>
      <c r="U40" s="1441"/>
      <c r="V40" s="1441"/>
      <c r="W40" s="1441"/>
      <c r="X40" s="1442"/>
      <c r="Y40" s="579" t="s">
        <v>52</v>
      </c>
      <c r="Z40" s="580"/>
      <c r="AA40" s="581"/>
      <c r="AB40" s="1434"/>
      <c r="AC40" s="1435"/>
      <c r="AD40" s="1435"/>
      <c r="AE40" s="1435"/>
      <c r="AF40" s="1435"/>
      <c r="AG40" s="1435"/>
      <c r="AH40" s="1435"/>
      <c r="AI40" s="1435"/>
      <c r="AJ40" s="1435"/>
      <c r="AK40" s="1435"/>
      <c r="AL40" s="1436"/>
      <c r="AM40" s="5"/>
      <c r="AN40" s="1324">
        <v>9</v>
      </c>
      <c r="AO40" s="1461"/>
      <c r="AP40" s="1462"/>
      <c r="AQ40" s="1462"/>
      <c r="AR40" s="1462"/>
      <c r="AS40" s="1462"/>
      <c r="AT40" s="1463"/>
      <c r="AU40" s="1446"/>
      <c r="AV40" s="1447"/>
      <c r="AW40" s="1448"/>
      <c r="AX40" s="1472"/>
      <c r="AY40" s="1473"/>
      <c r="AZ40" s="1238"/>
      <c r="BA40" s="1324">
        <v>18</v>
      </c>
      <c r="BB40" s="1461"/>
      <c r="BC40" s="1462"/>
      <c r="BD40" s="1462"/>
      <c r="BE40" s="1462"/>
      <c r="BF40" s="1462"/>
      <c r="BG40" s="1463"/>
      <c r="BH40" s="1466"/>
      <c r="BI40" s="1467"/>
      <c r="BJ40" s="1468"/>
      <c r="BK40" s="1472"/>
      <c r="BL40" s="1473"/>
      <c r="BM40" s="1238"/>
    </row>
    <row r="41" spans="1:65" ht="12" customHeight="1" thickBot="1">
      <c r="A41" s="582"/>
      <c r="B41" s="583"/>
      <c r="C41" s="584"/>
      <c r="D41" s="1443"/>
      <c r="E41" s="1444"/>
      <c r="F41" s="1444"/>
      <c r="G41" s="1444"/>
      <c r="H41" s="1444"/>
      <c r="I41" s="1444"/>
      <c r="J41" s="1444"/>
      <c r="K41" s="1444"/>
      <c r="L41" s="1444"/>
      <c r="M41" s="1444"/>
      <c r="N41" s="1444"/>
      <c r="O41" s="1444"/>
      <c r="P41" s="1444"/>
      <c r="Q41" s="1444"/>
      <c r="R41" s="1444"/>
      <c r="S41" s="1444"/>
      <c r="T41" s="1444"/>
      <c r="U41" s="1444"/>
      <c r="V41" s="1444"/>
      <c r="W41" s="1444"/>
      <c r="X41" s="1445"/>
      <c r="Y41" s="582"/>
      <c r="Z41" s="583"/>
      <c r="AA41" s="584"/>
      <c r="AB41" s="1437"/>
      <c r="AC41" s="1438"/>
      <c r="AD41" s="1438"/>
      <c r="AE41" s="1438"/>
      <c r="AF41" s="1438"/>
      <c r="AG41" s="1438"/>
      <c r="AH41" s="1438"/>
      <c r="AI41" s="1438"/>
      <c r="AJ41" s="1438"/>
      <c r="AK41" s="1438"/>
      <c r="AL41" s="1439"/>
      <c r="AM41" s="5"/>
      <c r="AN41" s="1527"/>
      <c r="AO41" s="1528"/>
      <c r="AP41" s="1529"/>
      <c r="AQ41" s="1529"/>
      <c r="AR41" s="1529"/>
      <c r="AS41" s="1529"/>
      <c r="AT41" s="1530"/>
      <c r="AU41" s="1531"/>
      <c r="AV41" s="1532"/>
      <c r="AW41" s="1533"/>
      <c r="AX41" s="1483"/>
      <c r="AY41" s="1484"/>
      <c r="AZ41" s="1485"/>
      <c r="BA41" s="1527"/>
      <c r="BB41" s="1528"/>
      <c r="BC41" s="1529"/>
      <c r="BD41" s="1529"/>
      <c r="BE41" s="1529"/>
      <c r="BF41" s="1529"/>
      <c r="BG41" s="1530"/>
      <c r="BH41" s="1540"/>
      <c r="BI41" s="1541"/>
      <c r="BJ41" s="1542"/>
      <c r="BK41" s="1483"/>
      <c r="BL41" s="1484"/>
      <c r="BM41" s="1485"/>
    </row>
    <row r="42" spans="1:65" ht="12" customHeight="1" thickTop="1">
      <c r="A42" s="9" t="s">
        <v>34</v>
      </c>
      <c r="AM42" s="5"/>
      <c r="AN42" s="1534" t="s">
        <v>131</v>
      </c>
      <c r="AO42" s="1535"/>
      <c r="AP42" s="1535"/>
      <c r="AQ42" s="1535"/>
      <c r="AR42" s="1535"/>
      <c r="AS42" s="1535"/>
      <c r="AT42" s="1535"/>
      <c r="AU42" s="1535"/>
      <c r="AV42" s="1535"/>
      <c r="AW42" s="1535"/>
      <c r="AX42" s="1535"/>
      <c r="AY42" s="1535"/>
      <c r="AZ42" s="1535"/>
      <c r="BA42" s="1535"/>
      <c r="BB42" s="1535"/>
      <c r="BC42" s="1535"/>
      <c r="BD42" s="1535"/>
      <c r="BE42" s="1535"/>
      <c r="BF42" s="1535"/>
      <c r="BG42" s="1536"/>
      <c r="BH42" s="1515">
        <f>IF(SUM(AU22:AW41,BH22:BJ41)=0,"",SUM(AU22:AW41,BH22:BJ41))</f>
      </c>
      <c r="BI42" s="1516"/>
      <c r="BJ42" s="1517"/>
      <c r="BK42" s="1521"/>
      <c r="BL42" s="1522"/>
      <c r="BM42" s="1523"/>
    </row>
    <row r="43" spans="1:65" ht="12" customHeight="1" thickBot="1">
      <c r="A43" s="557" t="s">
        <v>120</v>
      </c>
      <c r="B43" s="557"/>
      <c r="C43" s="557"/>
      <c r="D43" s="1422"/>
      <c r="E43" s="1423"/>
      <c r="F43" s="1423"/>
      <c r="G43" s="1423"/>
      <c r="H43" s="1423"/>
      <c r="I43" s="1423"/>
      <c r="J43" s="1423"/>
      <c r="K43" s="1424"/>
      <c r="L43" s="557" t="s">
        <v>15</v>
      </c>
      <c r="M43" s="557"/>
      <c r="N43" s="557"/>
      <c r="O43" s="994"/>
      <c r="P43" s="995"/>
      <c r="Q43" s="995"/>
      <c r="R43" s="996"/>
      <c r="S43" s="579" t="s">
        <v>16</v>
      </c>
      <c r="T43" s="580"/>
      <c r="U43" s="581"/>
      <c r="V43" s="713"/>
      <c r="W43" s="995"/>
      <c r="X43" s="995"/>
      <c r="Y43" s="996"/>
      <c r="Z43" s="579" t="s">
        <v>134</v>
      </c>
      <c r="AA43" s="580"/>
      <c r="AB43" s="581"/>
      <c r="AC43" s="994" t="s">
        <v>135</v>
      </c>
      <c r="AD43" s="995"/>
      <c r="AE43" s="995"/>
      <c r="AF43" s="996"/>
      <c r="AG43" s="579"/>
      <c r="AH43" s="580"/>
      <c r="AI43" s="580"/>
      <c r="AJ43" s="580"/>
      <c r="AK43" s="580"/>
      <c r="AL43" s="581"/>
      <c r="AM43" s="5"/>
      <c r="AN43" s="1537"/>
      <c r="AO43" s="1538"/>
      <c r="AP43" s="1538"/>
      <c r="AQ43" s="1538"/>
      <c r="AR43" s="1538"/>
      <c r="AS43" s="1538"/>
      <c r="AT43" s="1538"/>
      <c r="AU43" s="1538"/>
      <c r="AV43" s="1538"/>
      <c r="AW43" s="1538"/>
      <c r="AX43" s="1538"/>
      <c r="AY43" s="1538"/>
      <c r="AZ43" s="1538"/>
      <c r="BA43" s="1538"/>
      <c r="BB43" s="1538"/>
      <c r="BC43" s="1538"/>
      <c r="BD43" s="1538"/>
      <c r="BE43" s="1538"/>
      <c r="BF43" s="1538"/>
      <c r="BG43" s="1539"/>
      <c r="BH43" s="1518"/>
      <c r="BI43" s="1519"/>
      <c r="BJ43" s="1520"/>
      <c r="BK43" s="1524"/>
      <c r="BL43" s="1525"/>
      <c r="BM43" s="1526"/>
    </row>
    <row r="44" spans="1:65" ht="12" customHeight="1">
      <c r="A44" s="557"/>
      <c r="B44" s="557"/>
      <c r="C44" s="557"/>
      <c r="D44" s="1425"/>
      <c r="E44" s="1426"/>
      <c r="F44" s="1426"/>
      <c r="G44" s="1426"/>
      <c r="H44" s="1426"/>
      <c r="I44" s="1426"/>
      <c r="J44" s="1426"/>
      <c r="K44" s="1427"/>
      <c r="L44" s="557"/>
      <c r="M44" s="557"/>
      <c r="N44" s="557"/>
      <c r="O44" s="997"/>
      <c r="P44" s="998"/>
      <c r="Q44" s="998"/>
      <c r="R44" s="999"/>
      <c r="S44" s="582"/>
      <c r="T44" s="583"/>
      <c r="U44" s="584"/>
      <c r="V44" s="997"/>
      <c r="W44" s="998"/>
      <c r="X44" s="998"/>
      <c r="Y44" s="999"/>
      <c r="Z44" s="582"/>
      <c r="AA44" s="583"/>
      <c r="AB44" s="584"/>
      <c r="AC44" s="997"/>
      <c r="AD44" s="998"/>
      <c r="AE44" s="998"/>
      <c r="AF44" s="999"/>
      <c r="AG44" s="582"/>
      <c r="AH44" s="583"/>
      <c r="AI44" s="583"/>
      <c r="AJ44" s="583"/>
      <c r="AK44" s="583"/>
      <c r="AL44" s="584"/>
      <c r="AM44" s="5"/>
      <c r="AN44" s="58"/>
      <c r="AO44" s="58"/>
      <c r="AP44" s="58"/>
      <c r="AQ44" s="58"/>
      <c r="AR44" s="58"/>
      <c r="AS44" s="58"/>
      <c r="AT44" s="58"/>
      <c r="AU44" s="58"/>
      <c r="AV44" s="58"/>
      <c r="AW44" s="9"/>
      <c r="AX44" s="6"/>
      <c r="AY44" s="9" t="s">
        <v>132</v>
      </c>
      <c r="AZ44" s="6"/>
      <c r="BA44" s="46"/>
      <c r="BB44" s="46"/>
      <c r="BC44" s="6"/>
      <c r="BD44" s="6"/>
      <c r="BE44" s="6"/>
      <c r="BF44" s="6"/>
      <c r="BG44" s="6"/>
      <c r="BH44" s="481"/>
      <c r="BI44" s="481"/>
      <c r="BJ44" s="481"/>
      <c r="BK44" s="481"/>
      <c r="BL44" s="481"/>
      <c r="BM44" s="481"/>
    </row>
    <row r="45" spans="1:65" ht="12" customHeight="1">
      <c r="A45" s="557" t="s">
        <v>58</v>
      </c>
      <c r="B45" s="557"/>
      <c r="C45" s="557"/>
      <c r="D45" s="557"/>
      <c r="E45" s="557"/>
      <c r="F45" s="572" t="s">
        <v>59</v>
      </c>
      <c r="G45" s="572"/>
      <c r="H45" s="572"/>
      <c r="I45" s="572"/>
      <c r="J45" s="572"/>
      <c r="K45" s="572"/>
      <c r="L45" s="572"/>
      <c r="M45" s="572"/>
      <c r="N45" s="572"/>
      <c r="O45" s="572"/>
      <c r="P45" s="572"/>
      <c r="Q45" s="572"/>
      <c r="R45" s="572"/>
      <c r="S45" s="557" t="s">
        <v>60</v>
      </c>
      <c r="T45" s="558"/>
      <c r="U45" s="558"/>
      <c r="V45" s="558"/>
      <c r="W45" s="557" t="s">
        <v>61</v>
      </c>
      <c r="X45" s="558"/>
      <c r="Y45" s="558"/>
      <c r="Z45" s="558"/>
      <c r="AA45" s="557" t="s">
        <v>62</v>
      </c>
      <c r="AB45" s="558"/>
      <c r="AC45" s="558"/>
      <c r="AD45" s="558"/>
      <c r="AE45" s="557" t="s">
        <v>64</v>
      </c>
      <c r="AF45" s="557"/>
      <c r="AG45" s="557"/>
      <c r="AH45" s="1277"/>
      <c r="AI45" s="560"/>
      <c r="AJ45" s="560"/>
      <c r="AK45" s="560"/>
      <c r="AL45" s="561"/>
      <c r="AM45" s="579" t="s">
        <v>612</v>
      </c>
      <c r="AN45" s="580"/>
      <c r="AO45" s="580"/>
      <c r="AP45" s="581"/>
      <c r="AQ45" s="1416" t="s">
        <v>613</v>
      </c>
      <c r="AR45" s="1417"/>
      <c r="AS45" s="1417"/>
      <c r="AT45" s="1417"/>
      <c r="AU45" s="1417"/>
      <c r="AV45" s="1418"/>
      <c r="AW45" s="59"/>
      <c r="AX45" s="59"/>
      <c r="AY45" s="59"/>
      <c r="AZ45" s="59"/>
      <c r="BA45" s="63"/>
      <c r="BB45" s="63"/>
      <c r="BC45" s="6"/>
      <c r="BD45" s="6"/>
      <c r="BE45" s="6"/>
      <c r="BF45" s="6"/>
      <c r="BG45" s="6"/>
      <c r="BH45" s="482"/>
      <c r="BI45" s="482"/>
      <c r="BJ45" s="482"/>
      <c r="BK45" s="482"/>
      <c r="BL45" s="482"/>
      <c r="BM45" s="482"/>
    </row>
    <row r="46" spans="1:65" ht="12" customHeight="1">
      <c r="A46" s="557"/>
      <c r="B46" s="557"/>
      <c r="C46" s="557"/>
      <c r="D46" s="557"/>
      <c r="E46" s="557"/>
      <c r="F46" s="572"/>
      <c r="G46" s="572"/>
      <c r="H46" s="572"/>
      <c r="I46" s="572"/>
      <c r="J46" s="572"/>
      <c r="K46" s="572"/>
      <c r="L46" s="572"/>
      <c r="M46" s="572"/>
      <c r="N46" s="572"/>
      <c r="O46" s="572"/>
      <c r="P46" s="572"/>
      <c r="Q46" s="572"/>
      <c r="R46" s="572"/>
      <c r="S46" s="557"/>
      <c r="T46" s="558"/>
      <c r="U46" s="558"/>
      <c r="V46" s="558"/>
      <c r="W46" s="557"/>
      <c r="X46" s="558"/>
      <c r="Y46" s="558"/>
      <c r="Z46" s="558"/>
      <c r="AA46" s="557"/>
      <c r="AB46" s="558"/>
      <c r="AC46" s="558"/>
      <c r="AD46" s="558"/>
      <c r="AE46" s="557"/>
      <c r="AF46" s="557"/>
      <c r="AG46" s="557"/>
      <c r="AH46" s="562"/>
      <c r="AI46" s="563"/>
      <c r="AJ46" s="563"/>
      <c r="AK46" s="563"/>
      <c r="AL46" s="564"/>
      <c r="AM46" s="582"/>
      <c r="AN46" s="583"/>
      <c r="AO46" s="583"/>
      <c r="AP46" s="584"/>
      <c r="AQ46" s="1419"/>
      <c r="AR46" s="1420"/>
      <c r="AS46" s="1420"/>
      <c r="AT46" s="1420"/>
      <c r="AU46" s="1420"/>
      <c r="AV46" s="1421"/>
      <c r="AW46" s="6"/>
      <c r="AX46" s="6"/>
      <c r="AY46" s="6"/>
      <c r="AZ46" s="6"/>
      <c r="BA46" s="63"/>
      <c r="BB46" s="63"/>
      <c r="BC46" s="6"/>
      <c r="BD46" s="6"/>
      <c r="BE46" s="6"/>
      <c r="BF46" s="6"/>
      <c r="BG46" s="6"/>
      <c r="BH46" s="61"/>
      <c r="BI46" s="62"/>
      <c r="BJ46" s="61"/>
      <c r="BK46" s="62"/>
      <c r="BL46" s="61"/>
      <c r="BM46" s="62"/>
    </row>
    <row r="47" spans="34:65" ht="12" customHeight="1">
      <c r="AH47" s="549">
        <v>240228</v>
      </c>
      <c r="AI47" s="549"/>
      <c r="AJ47" s="549"/>
      <c r="AK47" s="549"/>
      <c r="AL47" s="549"/>
      <c r="AW47" s="20"/>
      <c r="AX47" s="20"/>
      <c r="AY47" s="20"/>
      <c r="AZ47" s="20"/>
      <c r="BA47" s="20"/>
      <c r="BB47" s="20"/>
      <c r="BC47" s="20"/>
      <c r="BD47" s="20"/>
      <c r="BE47" s="20"/>
      <c r="BF47" s="20"/>
      <c r="BG47" s="20"/>
      <c r="BH47" s="64"/>
      <c r="BI47" s="65"/>
      <c r="BJ47" s="64"/>
      <c r="BK47" s="65"/>
      <c r="BL47" s="64"/>
      <c r="BM47" s="65"/>
    </row>
    <row r="48" spans="1:65" ht="12.75" customHeight="1">
      <c r="A48" s="540" t="s">
        <v>105</v>
      </c>
      <c r="B48" s="540"/>
      <c r="C48" s="540"/>
      <c r="D48" s="540"/>
      <c r="E48" s="540"/>
      <c r="F48" s="540"/>
      <c r="G48" s="540"/>
      <c r="H48" s="540"/>
      <c r="I48" s="540"/>
      <c r="J48" s="540"/>
      <c r="K48" s="540"/>
      <c r="L48" s="540"/>
      <c r="M48" s="540"/>
      <c r="N48" s="540"/>
      <c r="O48" s="540"/>
      <c r="P48" s="540"/>
      <c r="Q48" s="540"/>
      <c r="R48" s="540"/>
      <c r="S48" s="540"/>
      <c r="T48" s="540"/>
      <c r="U48" s="540"/>
      <c r="V48" s="540"/>
      <c r="W48" s="540"/>
      <c r="X48" s="540"/>
      <c r="Y48" s="540"/>
      <c r="Z48" s="540"/>
      <c r="AA48" s="540"/>
      <c r="AB48" s="540"/>
      <c r="AC48" s="540"/>
      <c r="AD48" s="540"/>
      <c r="AE48" s="540"/>
      <c r="AF48" s="540"/>
      <c r="AG48" s="540"/>
      <c r="AH48" s="540"/>
      <c r="AI48" s="540"/>
      <c r="AJ48" s="540"/>
      <c r="AK48" s="540"/>
      <c r="AL48" s="540"/>
      <c r="AN48" s="55"/>
      <c r="AO48" s="22"/>
      <c r="AP48" s="22"/>
      <c r="AQ48" s="22"/>
      <c r="AR48" s="22"/>
      <c r="AS48" s="22"/>
      <c r="AT48" s="22"/>
      <c r="AU48" s="22"/>
      <c r="AV48" s="22"/>
      <c r="AW48" s="20"/>
      <c r="AX48" s="20"/>
      <c r="AY48" s="20"/>
      <c r="AZ48" s="20"/>
      <c r="BA48" s="20"/>
      <c r="BB48" s="20"/>
      <c r="BC48" s="20"/>
      <c r="BD48" s="20"/>
      <c r="BE48" s="20"/>
      <c r="BF48" s="20"/>
      <c r="BG48" s="20"/>
      <c r="BH48" s="66"/>
      <c r="BI48" s="67"/>
      <c r="BJ48" s="66"/>
      <c r="BK48" s="67"/>
      <c r="BL48" s="66"/>
      <c r="BM48" s="67"/>
    </row>
    <row r="49" spans="59:65" ht="13.5">
      <c r="BG49" s="1276"/>
      <c r="BH49" s="1276"/>
      <c r="BI49" s="1276"/>
      <c r="BJ49" s="1276"/>
      <c r="BK49" s="1276"/>
      <c r="BL49" s="1276"/>
      <c r="BM49" s="1276"/>
    </row>
  </sheetData>
  <sheetProtection sheet="1" objects="1" scenarios="1"/>
  <mergeCells count="167">
    <mergeCell ref="BH42:BJ43"/>
    <mergeCell ref="BK42:BM43"/>
    <mergeCell ref="AN40:AN41"/>
    <mergeCell ref="AO40:AT41"/>
    <mergeCell ref="AU40:AW41"/>
    <mergeCell ref="AX40:AZ41"/>
    <mergeCell ref="BA40:BA41"/>
    <mergeCell ref="BB40:BG41"/>
    <mergeCell ref="AN42:BG43"/>
    <mergeCell ref="BH40:BJ41"/>
    <mergeCell ref="AY8:AZ10"/>
    <mergeCell ref="BA8:BB10"/>
    <mergeCell ref="BC8:BD10"/>
    <mergeCell ref="BE8:BG10"/>
    <mergeCell ref="BH8:BM10"/>
    <mergeCell ref="AN12:BM12"/>
    <mergeCell ref="AN8:AV10"/>
    <mergeCell ref="AW8:AX10"/>
    <mergeCell ref="AN5:AV7"/>
    <mergeCell ref="BH5:BM7"/>
    <mergeCell ref="BE5:BG7"/>
    <mergeCell ref="BC5:BD7"/>
    <mergeCell ref="BA5:BB7"/>
    <mergeCell ref="AY5:AZ7"/>
    <mergeCell ref="AW5:AX7"/>
    <mergeCell ref="AO32:AT33"/>
    <mergeCell ref="AH47:AL47"/>
    <mergeCell ref="AN2:AV4"/>
    <mergeCell ref="BH2:BM4"/>
    <mergeCell ref="BE2:BG4"/>
    <mergeCell ref="BC2:BD4"/>
    <mergeCell ref="BA2:BB4"/>
    <mergeCell ref="AY2:AZ4"/>
    <mergeCell ref="AW2:AX4"/>
    <mergeCell ref="AN28:AN29"/>
    <mergeCell ref="AO36:AT37"/>
    <mergeCell ref="AU38:AW39"/>
    <mergeCell ref="AU32:AW33"/>
    <mergeCell ref="AX24:AZ25"/>
    <mergeCell ref="AN36:AN37"/>
    <mergeCell ref="AN34:AN35"/>
    <mergeCell ref="AU36:AW37"/>
    <mergeCell ref="AU34:AW35"/>
    <mergeCell ref="AX30:AZ31"/>
    <mergeCell ref="AO34:AT35"/>
    <mergeCell ref="BB30:BG31"/>
    <mergeCell ref="BA32:BA33"/>
    <mergeCell ref="BB32:BG33"/>
    <mergeCell ref="AN38:AN39"/>
    <mergeCell ref="BA36:BA37"/>
    <mergeCell ref="BB36:BG37"/>
    <mergeCell ref="AN30:AN31"/>
    <mergeCell ref="AO30:AT31"/>
    <mergeCell ref="AU30:AW31"/>
    <mergeCell ref="AO38:AT39"/>
    <mergeCell ref="BK24:BM25"/>
    <mergeCell ref="BK28:BM29"/>
    <mergeCell ref="BK26:BM27"/>
    <mergeCell ref="BB26:BG27"/>
    <mergeCell ref="AN32:AN33"/>
    <mergeCell ref="AX38:AZ39"/>
    <mergeCell ref="AX32:AZ33"/>
    <mergeCell ref="AX36:AZ37"/>
    <mergeCell ref="AX34:AZ35"/>
    <mergeCell ref="BH30:BJ31"/>
    <mergeCell ref="BK40:BM41"/>
    <mergeCell ref="BA38:BA39"/>
    <mergeCell ref="BB38:BG39"/>
    <mergeCell ref="BH38:BJ39"/>
    <mergeCell ref="BK38:BM39"/>
    <mergeCell ref="BH32:BJ33"/>
    <mergeCell ref="BB34:BG35"/>
    <mergeCell ref="BH34:BJ35"/>
    <mergeCell ref="BH36:BJ37"/>
    <mergeCell ref="BK36:BM37"/>
    <mergeCell ref="BK34:BM35"/>
    <mergeCell ref="AO28:AT29"/>
    <mergeCell ref="AX28:AZ29"/>
    <mergeCell ref="BK22:BM23"/>
    <mergeCell ref="BB22:BG23"/>
    <mergeCell ref="BH22:BJ23"/>
    <mergeCell ref="BK30:BM31"/>
    <mergeCell ref="BH28:BJ29"/>
    <mergeCell ref="BA34:BA35"/>
    <mergeCell ref="BA30:BA31"/>
    <mergeCell ref="AN22:AN23"/>
    <mergeCell ref="AN24:AN25"/>
    <mergeCell ref="BH26:BJ27"/>
    <mergeCell ref="AX26:AZ27"/>
    <mergeCell ref="AU22:AW23"/>
    <mergeCell ref="BA28:BA29"/>
    <mergeCell ref="BB28:BG29"/>
    <mergeCell ref="BH24:BJ25"/>
    <mergeCell ref="AX22:AZ23"/>
    <mergeCell ref="AU24:AW25"/>
    <mergeCell ref="AB27:AL28"/>
    <mergeCell ref="AG26:AH26"/>
    <mergeCell ref="BG49:BM49"/>
    <mergeCell ref="L2:AB3"/>
    <mergeCell ref="AE2:AF3"/>
    <mergeCell ref="AG2:AJ2"/>
    <mergeCell ref="AK2:AL2"/>
    <mergeCell ref="AG3:AJ3"/>
    <mergeCell ref="AN26:AN27"/>
    <mergeCell ref="BK32:BM33"/>
    <mergeCell ref="AK3:AL3"/>
    <mergeCell ref="AJ26:AK26"/>
    <mergeCell ref="AC26:AE26"/>
    <mergeCell ref="B8:AK8"/>
    <mergeCell ref="AO24:AT25"/>
    <mergeCell ref="AO22:AT23"/>
    <mergeCell ref="AO26:AT27"/>
    <mergeCell ref="A27:C28"/>
    <mergeCell ref="D27:X28"/>
    <mergeCell ref="Y27:AA28"/>
    <mergeCell ref="AU26:AW27"/>
    <mergeCell ref="AU28:AW29"/>
    <mergeCell ref="BA24:BA25"/>
    <mergeCell ref="BB24:BG25"/>
    <mergeCell ref="BA26:BA27"/>
    <mergeCell ref="BA22:BA23"/>
    <mergeCell ref="A37:C37"/>
    <mergeCell ref="Y29:AA30"/>
    <mergeCell ref="AB29:AL30"/>
    <mergeCell ref="A33:C34"/>
    <mergeCell ref="D33:X34"/>
    <mergeCell ref="Y31:AA32"/>
    <mergeCell ref="A36:C36"/>
    <mergeCell ref="D36:X37"/>
    <mergeCell ref="Y36:AA37"/>
    <mergeCell ref="D30:X32"/>
    <mergeCell ref="AB38:AL39"/>
    <mergeCell ref="Y40:AA41"/>
    <mergeCell ref="AB40:AL41"/>
    <mergeCell ref="D38:X38"/>
    <mergeCell ref="D39:X41"/>
    <mergeCell ref="AB36:AL37"/>
    <mergeCell ref="V43:Y44"/>
    <mergeCell ref="AN1:AW1"/>
    <mergeCell ref="O43:R44"/>
    <mergeCell ref="A38:C41"/>
    <mergeCell ref="Y38:AA39"/>
    <mergeCell ref="AB31:AL32"/>
    <mergeCell ref="Y33:AA34"/>
    <mergeCell ref="AB33:AL34"/>
    <mergeCell ref="A29:C32"/>
    <mergeCell ref="D29:X29"/>
    <mergeCell ref="X45:Z46"/>
    <mergeCell ref="AA45:AA46"/>
    <mergeCell ref="AB45:AD46"/>
    <mergeCell ref="A43:C44"/>
    <mergeCell ref="D43:K44"/>
    <mergeCell ref="A45:E46"/>
    <mergeCell ref="F45:R46"/>
    <mergeCell ref="S45:S46"/>
    <mergeCell ref="T45:V46"/>
    <mergeCell ref="L43:N44"/>
    <mergeCell ref="AM45:AP46"/>
    <mergeCell ref="AQ45:AV46"/>
    <mergeCell ref="A48:AL48"/>
    <mergeCell ref="AG43:AL44"/>
    <mergeCell ref="AE45:AG46"/>
    <mergeCell ref="AH45:AL46"/>
    <mergeCell ref="S43:U44"/>
    <mergeCell ref="Z43:AB44"/>
    <mergeCell ref="AC43:AF44"/>
    <mergeCell ref="W45:W46"/>
  </mergeCells>
  <printOptions horizontalCentered="1" verticalCentered="1"/>
  <pageMargins left="0.3937007874015748" right="0.3937007874015748" top="0.5905511811023623" bottom="0.5905511811023623" header="0.5118110236220472" footer="0.5118110236220472"/>
  <pageSetup fitToHeight="1" fitToWidth="1" horizontalDpi="300" verticalDpi="300" orientation="landscape" paperSize="9" scale="91" r:id="rId1"/>
</worksheet>
</file>

<file path=xl/worksheets/sheet19.xml><?xml version="1.0" encoding="utf-8"?>
<worksheet xmlns="http://schemas.openxmlformats.org/spreadsheetml/2006/main" xmlns:r="http://schemas.openxmlformats.org/officeDocument/2006/relationships">
  <dimension ref="A1:AU48"/>
  <sheetViews>
    <sheetView zoomScaleSheetLayoutView="85" zoomScalePageLayoutView="0" workbookViewId="0" topLeftCell="A1">
      <selection activeCell="L2" sqref="L2:AB3"/>
    </sheetView>
  </sheetViews>
  <sheetFormatPr defaultColWidth="9.00390625" defaultRowHeight="13.5"/>
  <cols>
    <col min="1" max="1" width="1.875" style="1" customWidth="1"/>
    <col min="2" max="38" width="1.875" style="2" customWidth="1"/>
    <col min="39" max="39" width="3.00390625" style="4" customWidth="1"/>
    <col min="40" max="40" width="26.625" style="0" customWidth="1"/>
    <col min="41" max="42" width="5.625" style="0" customWidth="1"/>
    <col min="43" max="44" width="5.875" style="0" bestFit="1" customWidth="1"/>
    <col min="45" max="45" width="8.25390625" style="0" customWidth="1"/>
    <col min="46" max="47" width="10.625" style="0" customWidth="1"/>
  </cols>
  <sheetData>
    <row r="1" spans="1:47" ht="14.25" thickBot="1">
      <c r="A1" s="18" t="s">
        <v>18</v>
      </c>
      <c r="N1" s="8"/>
      <c r="AE1" s="7" t="s">
        <v>19</v>
      </c>
      <c r="AF1" s="7"/>
      <c r="AG1" s="7"/>
      <c r="AH1" s="7"/>
      <c r="AI1" s="7"/>
      <c r="AJ1" s="7"/>
      <c r="AK1" s="7"/>
      <c r="AL1" s="7"/>
      <c r="AN1" s="675" t="s">
        <v>161</v>
      </c>
      <c r="AO1" s="676"/>
      <c r="AP1" s="676"/>
      <c r="AQ1" s="676"/>
      <c r="AR1" s="676"/>
      <c r="AS1" s="676"/>
      <c r="AT1" s="208"/>
      <c r="AU1" s="19" t="s">
        <v>996</v>
      </c>
    </row>
    <row r="2" spans="1:47" ht="17.25" customHeight="1" thickTop="1">
      <c r="A2" s="3"/>
      <c r="L2" s="677" t="s">
        <v>63</v>
      </c>
      <c r="M2" s="678"/>
      <c r="N2" s="678"/>
      <c r="O2" s="678"/>
      <c r="P2" s="678"/>
      <c r="Q2" s="678"/>
      <c r="R2" s="678"/>
      <c r="S2" s="678"/>
      <c r="T2" s="678"/>
      <c r="U2" s="678"/>
      <c r="V2" s="678"/>
      <c r="W2" s="678"/>
      <c r="X2" s="678"/>
      <c r="Y2" s="678"/>
      <c r="Z2" s="678"/>
      <c r="AA2" s="678"/>
      <c r="AB2" s="679"/>
      <c r="AE2" s="673" t="s">
        <v>13</v>
      </c>
      <c r="AF2" s="673"/>
      <c r="AG2" s="670"/>
      <c r="AH2" s="670"/>
      <c r="AI2" s="670"/>
      <c r="AJ2" s="671"/>
      <c r="AK2" s="683" t="s">
        <v>20</v>
      </c>
      <c r="AL2" s="684"/>
      <c r="AN2" s="689" t="s">
        <v>22</v>
      </c>
      <c r="AO2" s="692" t="s">
        <v>628</v>
      </c>
      <c r="AP2" s="692" t="s">
        <v>629</v>
      </c>
      <c r="AQ2" s="695" t="s">
        <v>10</v>
      </c>
      <c r="AR2" s="695" t="s">
        <v>11</v>
      </c>
      <c r="AS2" s="695" t="s">
        <v>12</v>
      </c>
      <c r="AT2" s="698" t="s">
        <v>17</v>
      </c>
      <c r="AU2" s="699"/>
    </row>
    <row r="3" spans="1:47" ht="17.25" customHeight="1" thickBot="1">
      <c r="A3" s="3"/>
      <c r="L3" s="680"/>
      <c r="M3" s="681"/>
      <c r="N3" s="681"/>
      <c r="O3" s="681"/>
      <c r="P3" s="681"/>
      <c r="Q3" s="681"/>
      <c r="R3" s="681"/>
      <c r="S3" s="681"/>
      <c r="T3" s="681"/>
      <c r="U3" s="681"/>
      <c r="V3" s="681"/>
      <c r="W3" s="681"/>
      <c r="X3" s="681"/>
      <c r="Y3" s="681"/>
      <c r="Z3" s="681"/>
      <c r="AA3" s="681"/>
      <c r="AB3" s="682"/>
      <c r="AE3" s="673"/>
      <c r="AF3" s="673"/>
      <c r="AG3" s="670"/>
      <c r="AH3" s="670"/>
      <c r="AI3" s="670"/>
      <c r="AJ3" s="671"/>
      <c r="AK3" s="672" t="s">
        <v>14</v>
      </c>
      <c r="AL3" s="673"/>
      <c r="AN3" s="690"/>
      <c r="AO3" s="693"/>
      <c r="AP3" s="693"/>
      <c r="AQ3" s="696"/>
      <c r="AR3" s="696"/>
      <c r="AS3" s="696"/>
      <c r="AT3" s="700"/>
      <c r="AU3" s="701"/>
    </row>
    <row r="4" spans="40:47" ht="14.25" customHeight="1" thickTop="1">
      <c r="AN4" s="691"/>
      <c r="AO4" s="694"/>
      <c r="AP4" s="694"/>
      <c r="AQ4" s="697"/>
      <c r="AR4" s="697"/>
      <c r="AS4" s="697"/>
      <c r="AT4" s="702"/>
      <c r="AU4" s="703"/>
    </row>
    <row r="5" spans="2:47" ht="12" customHeight="1">
      <c r="B5" s="7" t="s">
        <v>173</v>
      </c>
      <c r="AN5" s="1543" t="s">
        <v>145</v>
      </c>
      <c r="AO5" s="1545">
        <v>2000</v>
      </c>
      <c r="AP5" s="1545">
        <f>INT(AO5*0.88)</f>
        <v>1760</v>
      </c>
      <c r="AQ5" s="568" t="s">
        <v>236</v>
      </c>
      <c r="AR5" s="568"/>
      <c r="AS5" s="569"/>
      <c r="AT5" s="652" t="s">
        <v>439</v>
      </c>
      <c r="AU5" s="653"/>
    </row>
    <row r="6" spans="2:47" ht="12" customHeight="1">
      <c r="B6" s="7" t="s">
        <v>369</v>
      </c>
      <c r="AN6" s="1544"/>
      <c r="AO6" s="1546"/>
      <c r="AP6" s="1546"/>
      <c r="AQ6" s="552"/>
      <c r="AR6" s="552"/>
      <c r="AS6" s="547"/>
      <c r="AT6" s="610"/>
      <c r="AU6" s="611"/>
    </row>
    <row r="7" spans="2:47" ht="12" customHeight="1">
      <c r="B7" s="7"/>
      <c r="AM7" s="10"/>
      <c r="AN7" s="1547" t="s">
        <v>113</v>
      </c>
      <c r="AO7" s="1546">
        <v>1200</v>
      </c>
      <c r="AP7" s="1550">
        <f>INT(AO7*0.88)</f>
        <v>1056</v>
      </c>
      <c r="AQ7" s="552" t="s">
        <v>146</v>
      </c>
      <c r="AR7" s="552"/>
      <c r="AS7" s="904"/>
      <c r="AT7" s="1552"/>
      <c r="AU7" s="1554"/>
    </row>
    <row r="8" spans="2:47" ht="12" customHeight="1">
      <c r="B8" s="666" t="s">
        <v>21</v>
      </c>
      <c r="C8" s="667"/>
      <c r="D8" s="667"/>
      <c r="E8" s="667"/>
      <c r="F8" s="667"/>
      <c r="G8" s="667"/>
      <c r="H8" s="667"/>
      <c r="I8" s="667"/>
      <c r="J8" s="667"/>
      <c r="K8" s="667"/>
      <c r="L8" s="667"/>
      <c r="M8" s="667"/>
      <c r="N8" s="667"/>
      <c r="O8" s="667"/>
      <c r="P8" s="667"/>
      <c r="Q8" s="667"/>
      <c r="R8" s="667"/>
      <c r="S8" s="667"/>
      <c r="T8" s="667"/>
      <c r="U8" s="667"/>
      <c r="V8" s="667"/>
      <c r="W8" s="667"/>
      <c r="X8" s="667"/>
      <c r="Y8" s="667"/>
      <c r="Z8" s="667"/>
      <c r="AA8" s="667"/>
      <c r="AB8" s="667"/>
      <c r="AC8" s="667"/>
      <c r="AD8" s="667"/>
      <c r="AE8" s="667"/>
      <c r="AF8" s="667"/>
      <c r="AG8" s="667"/>
      <c r="AH8" s="667"/>
      <c r="AI8" s="667"/>
      <c r="AJ8" s="667"/>
      <c r="AK8" s="668"/>
      <c r="AN8" s="1548"/>
      <c r="AO8" s="1549"/>
      <c r="AP8" s="1551"/>
      <c r="AQ8" s="609"/>
      <c r="AR8" s="609"/>
      <c r="AS8" s="939"/>
      <c r="AT8" s="1553"/>
      <c r="AU8" s="1555"/>
    </row>
    <row r="9" spans="2:47" ht="12" customHeight="1">
      <c r="B9" s="7" t="s">
        <v>621</v>
      </c>
      <c r="C9" s="119"/>
      <c r="AN9" s="1560" t="s">
        <v>114</v>
      </c>
      <c r="AO9" s="1561">
        <v>3143</v>
      </c>
      <c r="AP9" s="1562">
        <f>INT(AO9*0.88)</f>
        <v>2765</v>
      </c>
      <c r="AQ9" s="651" t="s">
        <v>147</v>
      </c>
      <c r="AR9" s="651"/>
      <c r="AS9" s="938"/>
      <c r="AT9" s="1556" t="s">
        <v>396</v>
      </c>
      <c r="AU9" s="1557"/>
    </row>
    <row r="10" spans="2:47" ht="12" customHeight="1">
      <c r="B10" s="7" t="s">
        <v>624</v>
      </c>
      <c r="C10" s="119"/>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N10" s="1548"/>
      <c r="AO10" s="1549"/>
      <c r="AP10" s="1551"/>
      <c r="AQ10" s="609"/>
      <c r="AR10" s="609"/>
      <c r="AS10" s="939"/>
      <c r="AT10" s="1558"/>
      <c r="AU10" s="1559"/>
    </row>
    <row r="11" spans="2:47" ht="12" customHeight="1">
      <c r="B11" s="7" t="s">
        <v>371</v>
      </c>
      <c r="C11" s="119"/>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N11" s="98"/>
      <c r="AO11" s="14"/>
      <c r="AP11" s="14"/>
      <c r="AQ11" s="14"/>
      <c r="AR11" s="14"/>
      <c r="AS11" s="100"/>
      <c r="AT11" s="86"/>
      <c r="AU11" s="17"/>
    </row>
    <row r="12" spans="2:45" ht="12" customHeight="1">
      <c r="B12" s="7" t="s">
        <v>49</v>
      </c>
      <c r="C12" s="119"/>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N12" s="1394" t="s">
        <v>162</v>
      </c>
      <c r="AO12" s="1395"/>
      <c r="AP12" s="1395"/>
      <c r="AQ12" s="1395"/>
      <c r="AR12" s="1395"/>
      <c r="AS12" s="1396"/>
    </row>
    <row r="13" spans="2:47" ht="12" customHeight="1">
      <c r="B13" s="92" t="s">
        <v>454</v>
      </c>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N13" s="1575" t="s">
        <v>115</v>
      </c>
      <c r="AO13" s="1545">
        <v>1700</v>
      </c>
      <c r="AP13" s="587">
        <f>INT(AO13*0.88)</f>
        <v>1496</v>
      </c>
      <c r="AQ13" s="604" t="s">
        <v>287</v>
      </c>
      <c r="AR13" s="604"/>
      <c r="AS13" s="569"/>
      <c r="AT13" s="1563" t="s">
        <v>118</v>
      </c>
      <c r="AU13" s="1564"/>
    </row>
    <row r="14" spans="2:47" ht="12" customHeight="1">
      <c r="B14" s="7" t="s">
        <v>988</v>
      </c>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N14" s="565"/>
      <c r="AO14" s="1546"/>
      <c r="AP14" s="1242"/>
      <c r="AQ14" s="545"/>
      <c r="AR14" s="545"/>
      <c r="AS14" s="547"/>
      <c r="AT14" s="1565"/>
      <c r="AU14" s="1566"/>
    </row>
    <row r="15" spans="2:47" ht="12" customHeight="1">
      <c r="B15" s="7" t="s">
        <v>35</v>
      </c>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N15" s="1567" t="s">
        <v>116</v>
      </c>
      <c r="AO15" s="1546">
        <v>800</v>
      </c>
      <c r="AP15" s="543">
        <f>INT(AO15*0.88)</f>
        <v>704</v>
      </c>
      <c r="AQ15" s="545" t="s">
        <v>148</v>
      </c>
      <c r="AR15" s="1569"/>
      <c r="AS15" s="904"/>
      <c r="AT15" s="1571"/>
      <c r="AU15" s="1573"/>
    </row>
    <row r="16" spans="2:47" ht="12" customHeight="1">
      <c r="B16" s="7" t="s">
        <v>325</v>
      </c>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N16" s="1568"/>
      <c r="AO16" s="1549"/>
      <c r="AP16" s="1248"/>
      <c r="AQ16" s="546"/>
      <c r="AR16" s="1570"/>
      <c r="AS16" s="939"/>
      <c r="AT16" s="1572"/>
      <c r="AU16" s="1574"/>
    </row>
    <row r="17" spans="2:47" ht="12" customHeight="1">
      <c r="B17" s="7" t="s">
        <v>326</v>
      </c>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N17" s="1578" t="s">
        <v>166</v>
      </c>
      <c r="AO17" s="587">
        <v>1200</v>
      </c>
      <c r="AP17" s="602">
        <f>INT(AO17*0.88)</f>
        <v>1056</v>
      </c>
      <c r="AQ17" s="568" t="s">
        <v>136</v>
      </c>
      <c r="AR17" s="1228"/>
      <c r="AS17" s="938"/>
      <c r="AT17" s="570"/>
      <c r="AU17" s="571"/>
    </row>
    <row r="18" spans="2:47" ht="12" customHeight="1">
      <c r="B18" s="7" t="s">
        <v>327</v>
      </c>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N18" s="1579"/>
      <c r="AO18" s="567"/>
      <c r="AP18" s="603"/>
      <c r="AQ18" s="1580"/>
      <c r="AR18" s="1581"/>
      <c r="AS18" s="705"/>
      <c r="AT18" s="554"/>
      <c r="AU18" s="556"/>
    </row>
    <row r="19" spans="2:47" ht="12" customHeight="1">
      <c r="B19" s="7" t="s">
        <v>437</v>
      </c>
      <c r="C19" s="16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N19" s="1567" t="s">
        <v>163</v>
      </c>
      <c r="AO19" s="550" t="s">
        <v>68</v>
      </c>
      <c r="AP19" s="550"/>
      <c r="AQ19" s="552" t="s">
        <v>137</v>
      </c>
      <c r="AR19" s="552"/>
      <c r="AS19" s="547"/>
      <c r="AT19" s="1576" t="s">
        <v>441</v>
      </c>
      <c r="AU19" s="1576"/>
    </row>
    <row r="20" spans="2:47" ht="12" customHeight="1">
      <c r="B20" s="7" t="s">
        <v>328</v>
      </c>
      <c r="C20" s="16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N20" s="1567"/>
      <c r="AO20" s="550"/>
      <c r="AP20" s="550"/>
      <c r="AQ20" s="552"/>
      <c r="AR20" s="552"/>
      <c r="AS20" s="547"/>
      <c r="AT20" s="1576"/>
      <c r="AU20" s="1576"/>
    </row>
    <row r="21" spans="2:47" ht="12" customHeight="1">
      <c r="B21" s="7" t="s">
        <v>370</v>
      </c>
      <c r="C21" s="16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N21" s="1585"/>
      <c r="AO21" s="1582"/>
      <c r="AP21" s="1582"/>
      <c r="AQ21" s="609"/>
      <c r="AR21" s="609"/>
      <c r="AS21" s="548"/>
      <c r="AT21" s="1577"/>
      <c r="AU21" s="1577"/>
    </row>
    <row r="22" spans="2:47" ht="12" customHeight="1">
      <c r="B22" s="309"/>
      <c r="C22" s="310"/>
      <c r="D22" s="311"/>
      <c r="E22" s="311"/>
      <c r="F22" s="311"/>
      <c r="G22" s="311"/>
      <c r="H22" s="311"/>
      <c r="I22" s="311"/>
      <c r="J22" s="311"/>
      <c r="K22" s="311"/>
      <c r="L22" s="311"/>
      <c r="M22" s="311"/>
      <c r="N22" s="5"/>
      <c r="O22" s="5"/>
      <c r="P22" s="5"/>
      <c r="Q22" s="5"/>
      <c r="R22" s="5"/>
      <c r="S22" s="5"/>
      <c r="T22" s="5"/>
      <c r="U22" s="5"/>
      <c r="V22" s="5"/>
      <c r="W22" s="5"/>
      <c r="X22" s="5"/>
      <c r="Y22" s="5"/>
      <c r="Z22" s="5"/>
      <c r="AA22" s="5"/>
      <c r="AB22" s="5"/>
      <c r="AC22" s="5"/>
      <c r="AD22" s="5"/>
      <c r="AE22" s="5"/>
      <c r="AF22" s="5"/>
      <c r="AG22" s="5"/>
      <c r="AH22" s="5"/>
      <c r="AI22" s="5"/>
      <c r="AJ22" s="5"/>
      <c r="AK22" s="5"/>
      <c r="AL22" s="5"/>
      <c r="AN22" s="1584" t="s">
        <v>953</v>
      </c>
      <c r="AO22" s="1546">
        <v>900</v>
      </c>
      <c r="AP22" s="543">
        <f>INT(AO22*0.88)</f>
        <v>792</v>
      </c>
      <c r="AQ22" s="545" t="s">
        <v>954</v>
      </c>
      <c r="AR22" s="1569"/>
      <c r="AS22" s="904"/>
      <c r="AT22" s="1571"/>
      <c r="AU22" s="1573"/>
    </row>
    <row r="23" spans="2:47" ht="12" customHeight="1">
      <c r="B23" s="309"/>
      <c r="C23" s="310"/>
      <c r="D23" s="311"/>
      <c r="E23" s="311"/>
      <c r="F23" s="311"/>
      <c r="G23" s="311"/>
      <c r="H23" s="311"/>
      <c r="I23" s="311"/>
      <c r="J23" s="311"/>
      <c r="K23" s="311"/>
      <c r="L23" s="311"/>
      <c r="M23" s="311"/>
      <c r="N23" s="5"/>
      <c r="O23" s="5"/>
      <c r="P23" s="5"/>
      <c r="Q23" s="5"/>
      <c r="R23" s="5"/>
      <c r="S23" s="5"/>
      <c r="T23" s="5"/>
      <c r="U23" s="5"/>
      <c r="V23" s="5"/>
      <c r="W23" s="5"/>
      <c r="X23" s="5"/>
      <c r="Y23" s="5"/>
      <c r="Z23" s="5"/>
      <c r="AA23" s="5"/>
      <c r="AB23" s="5"/>
      <c r="AC23" s="5"/>
      <c r="AD23" s="5"/>
      <c r="AE23" s="5"/>
      <c r="AF23" s="5"/>
      <c r="AG23" s="5"/>
      <c r="AH23" s="5"/>
      <c r="AI23" s="5"/>
      <c r="AJ23" s="5"/>
      <c r="AK23" s="5"/>
      <c r="AL23" s="5"/>
      <c r="AN23" s="1568"/>
      <c r="AO23" s="1549"/>
      <c r="AP23" s="1248"/>
      <c r="AQ23" s="546"/>
      <c r="AR23" s="1570"/>
      <c r="AS23" s="939"/>
      <c r="AT23" s="1572"/>
      <c r="AU23" s="1574"/>
    </row>
    <row r="24" spans="2:47" ht="12" customHeight="1">
      <c r="B24" s="7"/>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N24" s="388"/>
      <c r="AO24" s="339"/>
      <c r="AP24" s="339"/>
      <c r="AQ24" s="386"/>
      <c r="AR24" s="386"/>
      <c r="AS24" s="384"/>
      <c r="AT24" s="491"/>
      <c r="AU24" s="491"/>
    </row>
    <row r="25" spans="2:47" ht="12" customHeight="1">
      <c r="B25" s="1"/>
      <c r="C25" s="1"/>
      <c r="D25" s="1"/>
      <c r="E25" s="1"/>
      <c r="F25" s="1"/>
      <c r="G25" s="1"/>
      <c r="H25" s="1"/>
      <c r="Q25" s="15" t="s">
        <v>23</v>
      </c>
      <c r="R25" s="7"/>
      <c r="S25" s="7"/>
      <c r="T25" s="7"/>
      <c r="U25" s="7"/>
      <c r="V25" s="7"/>
      <c r="W25" s="7"/>
      <c r="X25" s="7"/>
      <c r="Y25" s="7"/>
      <c r="Z25" s="7"/>
      <c r="AA25" s="7"/>
      <c r="AB25" s="5"/>
      <c r="AC25" s="655"/>
      <c r="AD25" s="655"/>
      <c r="AE25" s="655"/>
      <c r="AF25" s="5" t="s">
        <v>24</v>
      </c>
      <c r="AG25" s="656"/>
      <c r="AH25" s="656"/>
      <c r="AI25" s="5" t="s">
        <v>25</v>
      </c>
      <c r="AJ25" s="656"/>
      <c r="AK25" s="656"/>
      <c r="AL25" s="5" t="s">
        <v>26</v>
      </c>
      <c r="AN25" s="1273" t="s">
        <v>164</v>
      </c>
      <c r="AO25" s="1274"/>
      <c r="AP25" s="1274"/>
      <c r="AQ25" s="1274"/>
      <c r="AR25" s="1274"/>
      <c r="AS25" s="1275"/>
      <c r="AT25" s="55"/>
      <c r="AU25" s="55"/>
    </row>
    <row r="26" spans="1:47" ht="12" customHeight="1">
      <c r="A26" s="579" t="s">
        <v>27</v>
      </c>
      <c r="B26" s="580"/>
      <c r="C26" s="581"/>
      <c r="D26" s="635"/>
      <c r="E26" s="636"/>
      <c r="F26" s="636"/>
      <c r="G26" s="636"/>
      <c r="H26" s="636"/>
      <c r="I26" s="636"/>
      <c r="J26" s="636"/>
      <c r="K26" s="636"/>
      <c r="L26" s="636"/>
      <c r="M26" s="636"/>
      <c r="N26" s="636"/>
      <c r="O26" s="636"/>
      <c r="P26" s="636"/>
      <c r="Q26" s="636"/>
      <c r="R26" s="636"/>
      <c r="S26" s="636"/>
      <c r="T26" s="636"/>
      <c r="U26" s="636"/>
      <c r="V26" s="636"/>
      <c r="W26" s="636"/>
      <c r="X26" s="637"/>
      <c r="Y26" s="579" t="s">
        <v>30</v>
      </c>
      <c r="Z26" s="580"/>
      <c r="AA26" s="581"/>
      <c r="AB26" s="620"/>
      <c r="AC26" s="621"/>
      <c r="AD26" s="621"/>
      <c r="AE26" s="621"/>
      <c r="AF26" s="621"/>
      <c r="AG26" s="621"/>
      <c r="AH26" s="621"/>
      <c r="AI26" s="621"/>
      <c r="AJ26" s="621"/>
      <c r="AK26" s="621"/>
      <c r="AL26" s="622"/>
      <c r="AM26" s="5"/>
      <c r="AN26" s="1575" t="s">
        <v>154</v>
      </c>
      <c r="AO26" s="1545">
        <v>1800</v>
      </c>
      <c r="AP26" s="587">
        <f>INT(AO26*0.88)</f>
        <v>1584</v>
      </c>
      <c r="AQ26" s="604" t="s">
        <v>288</v>
      </c>
      <c r="AR26" s="604"/>
      <c r="AS26" s="569"/>
      <c r="AT26" s="1593" t="s">
        <v>397</v>
      </c>
      <c r="AU26" s="1594"/>
    </row>
    <row r="27" spans="1:47" ht="12" customHeight="1">
      <c r="A27" s="582"/>
      <c r="B27" s="583"/>
      <c r="C27" s="584"/>
      <c r="D27" s="638"/>
      <c r="E27" s="639"/>
      <c r="F27" s="639"/>
      <c r="G27" s="639"/>
      <c r="H27" s="639"/>
      <c r="I27" s="639"/>
      <c r="J27" s="639"/>
      <c r="K27" s="639"/>
      <c r="L27" s="639"/>
      <c r="M27" s="639"/>
      <c r="N27" s="639"/>
      <c r="O27" s="639"/>
      <c r="P27" s="639"/>
      <c r="Q27" s="639"/>
      <c r="R27" s="639"/>
      <c r="S27" s="639"/>
      <c r="T27" s="639"/>
      <c r="U27" s="639"/>
      <c r="V27" s="639"/>
      <c r="W27" s="639"/>
      <c r="X27" s="640"/>
      <c r="Y27" s="582"/>
      <c r="Z27" s="583"/>
      <c r="AA27" s="584"/>
      <c r="AB27" s="623"/>
      <c r="AC27" s="624"/>
      <c r="AD27" s="624"/>
      <c r="AE27" s="624"/>
      <c r="AF27" s="624"/>
      <c r="AG27" s="624"/>
      <c r="AH27" s="624"/>
      <c r="AI27" s="624"/>
      <c r="AJ27" s="624"/>
      <c r="AK27" s="624"/>
      <c r="AL27" s="625"/>
      <c r="AM27" s="5"/>
      <c r="AN27" s="565"/>
      <c r="AO27" s="1546"/>
      <c r="AP27" s="1583"/>
      <c r="AQ27" s="545"/>
      <c r="AR27" s="545"/>
      <c r="AS27" s="547"/>
      <c r="AT27" s="1595"/>
      <c r="AU27" s="1596"/>
    </row>
    <row r="28" spans="1:47" ht="12" customHeight="1">
      <c r="A28" s="579" t="s">
        <v>28</v>
      </c>
      <c r="B28" s="580"/>
      <c r="C28" s="581"/>
      <c r="D28" s="617" t="s">
        <v>65</v>
      </c>
      <c r="E28" s="618"/>
      <c r="F28" s="618"/>
      <c r="G28" s="618"/>
      <c r="H28" s="618"/>
      <c r="I28" s="618"/>
      <c r="J28" s="618"/>
      <c r="K28" s="618"/>
      <c r="L28" s="618"/>
      <c r="M28" s="618"/>
      <c r="N28" s="618"/>
      <c r="O28" s="618"/>
      <c r="P28" s="618"/>
      <c r="Q28" s="618"/>
      <c r="R28" s="618"/>
      <c r="S28" s="618"/>
      <c r="T28" s="618"/>
      <c r="U28" s="618"/>
      <c r="V28" s="618"/>
      <c r="W28" s="618"/>
      <c r="X28" s="619"/>
      <c r="Y28" s="579" t="s">
        <v>29</v>
      </c>
      <c r="Z28" s="580"/>
      <c r="AA28" s="581"/>
      <c r="AB28" s="712"/>
      <c r="AC28" s="621"/>
      <c r="AD28" s="621"/>
      <c r="AE28" s="621"/>
      <c r="AF28" s="621"/>
      <c r="AG28" s="621"/>
      <c r="AH28" s="621"/>
      <c r="AI28" s="621"/>
      <c r="AJ28" s="621"/>
      <c r="AK28" s="621"/>
      <c r="AL28" s="622"/>
      <c r="AM28" s="5"/>
      <c r="AN28" s="1567" t="s">
        <v>153</v>
      </c>
      <c r="AO28" s="1546">
        <v>1200</v>
      </c>
      <c r="AP28" s="543">
        <f>INT(AO28*0.88)</f>
        <v>1056</v>
      </c>
      <c r="AQ28" s="545" t="s">
        <v>461</v>
      </c>
      <c r="AR28" s="1592"/>
      <c r="AS28" s="904"/>
      <c r="AT28" s="1599"/>
      <c r="AU28" s="1601"/>
    </row>
    <row r="29" spans="1:47" ht="12" customHeight="1">
      <c r="A29" s="614"/>
      <c r="B29" s="615"/>
      <c r="C29" s="616"/>
      <c r="D29" s="626"/>
      <c r="E29" s="627"/>
      <c r="F29" s="627"/>
      <c r="G29" s="627"/>
      <c r="H29" s="627"/>
      <c r="I29" s="627"/>
      <c r="J29" s="627"/>
      <c r="K29" s="627"/>
      <c r="L29" s="627"/>
      <c r="M29" s="627"/>
      <c r="N29" s="627"/>
      <c r="O29" s="627"/>
      <c r="P29" s="627"/>
      <c r="Q29" s="627"/>
      <c r="R29" s="627"/>
      <c r="S29" s="627"/>
      <c r="T29" s="627"/>
      <c r="U29" s="627"/>
      <c r="V29" s="627"/>
      <c r="W29" s="627"/>
      <c r="X29" s="628"/>
      <c r="Y29" s="582"/>
      <c r="Z29" s="583"/>
      <c r="AA29" s="584"/>
      <c r="AB29" s="623"/>
      <c r="AC29" s="624"/>
      <c r="AD29" s="624"/>
      <c r="AE29" s="624"/>
      <c r="AF29" s="624"/>
      <c r="AG29" s="624"/>
      <c r="AH29" s="624"/>
      <c r="AI29" s="624"/>
      <c r="AJ29" s="624"/>
      <c r="AK29" s="624"/>
      <c r="AL29" s="625"/>
      <c r="AM29" s="5"/>
      <c r="AN29" s="1568"/>
      <c r="AO29" s="1549"/>
      <c r="AP29" s="1597"/>
      <c r="AQ29" s="546"/>
      <c r="AR29" s="1598"/>
      <c r="AS29" s="939"/>
      <c r="AT29" s="1600"/>
      <c r="AU29" s="1602"/>
    </row>
    <row r="30" spans="1:47" ht="12" customHeight="1">
      <c r="A30" s="614"/>
      <c r="B30" s="615"/>
      <c r="C30" s="616"/>
      <c r="D30" s="626"/>
      <c r="E30" s="627"/>
      <c r="F30" s="627"/>
      <c r="G30" s="627"/>
      <c r="H30" s="627"/>
      <c r="I30" s="627"/>
      <c r="J30" s="627"/>
      <c r="K30" s="627"/>
      <c r="L30" s="627"/>
      <c r="M30" s="627"/>
      <c r="N30" s="627"/>
      <c r="O30" s="627"/>
      <c r="P30" s="627"/>
      <c r="Q30" s="627"/>
      <c r="R30" s="627"/>
      <c r="S30" s="627"/>
      <c r="T30" s="627"/>
      <c r="U30" s="627"/>
      <c r="V30" s="627"/>
      <c r="W30" s="627"/>
      <c r="X30" s="628"/>
      <c r="Y30" s="579" t="s">
        <v>6</v>
      </c>
      <c r="Z30" s="580"/>
      <c r="AA30" s="581"/>
      <c r="AB30" s="644"/>
      <c r="AC30" s="645"/>
      <c r="AD30" s="645"/>
      <c r="AE30" s="645"/>
      <c r="AF30" s="645"/>
      <c r="AG30" s="645"/>
      <c r="AH30" s="645"/>
      <c r="AI30" s="645"/>
      <c r="AJ30" s="645"/>
      <c r="AK30" s="645"/>
      <c r="AL30" s="646"/>
      <c r="AM30" s="5"/>
      <c r="AN30" s="85"/>
      <c r="AO30" s="14"/>
      <c r="AP30" s="14"/>
      <c r="AQ30" s="17"/>
      <c r="AR30" s="17"/>
      <c r="AS30" s="100"/>
      <c r="AT30" s="45"/>
      <c r="AU30" s="45"/>
    </row>
    <row r="31" spans="1:47" ht="12" customHeight="1">
      <c r="A31" s="582"/>
      <c r="B31" s="583"/>
      <c r="C31" s="584"/>
      <c r="D31" s="629"/>
      <c r="E31" s="630"/>
      <c r="F31" s="630"/>
      <c r="G31" s="630"/>
      <c r="H31" s="630"/>
      <c r="I31" s="630"/>
      <c r="J31" s="630"/>
      <c r="K31" s="630"/>
      <c r="L31" s="630"/>
      <c r="M31" s="630"/>
      <c r="N31" s="630"/>
      <c r="O31" s="630"/>
      <c r="P31" s="630"/>
      <c r="Q31" s="630"/>
      <c r="R31" s="630"/>
      <c r="S31" s="630"/>
      <c r="T31" s="630"/>
      <c r="U31" s="630"/>
      <c r="V31" s="630"/>
      <c r="W31" s="630"/>
      <c r="X31" s="631"/>
      <c r="Y31" s="582"/>
      <c r="Z31" s="583"/>
      <c r="AA31" s="584"/>
      <c r="AB31" s="647"/>
      <c r="AC31" s="648"/>
      <c r="AD31" s="648"/>
      <c r="AE31" s="648"/>
      <c r="AF31" s="648"/>
      <c r="AG31" s="648"/>
      <c r="AH31" s="648"/>
      <c r="AI31" s="648"/>
      <c r="AJ31" s="648"/>
      <c r="AK31" s="648"/>
      <c r="AL31" s="649"/>
      <c r="AM31" s="5"/>
      <c r="AN31" s="1273" t="s">
        <v>165</v>
      </c>
      <c r="AO31" s="1274"/>
      <c r="AP31" s="1274"/>
      <c r="AQ31" s="1274"/>
      <c r="AR31" s="1274"/>
      <c r="AS31" s="1275"/>
      <c r="AT31" s="45"/>
      <c r="AU31" s="45"/>
    </row>
    <row r="32" spans="1:47" ht="12" customHeight="1">
      <c r="A32" s="579" t="s">
        <v>7</v>
      </c>
      <c r="B32" s="580"/>
      <c r="C32" s="581"/>
      <c r="D32" s="620"/>
      <c r="E32" s="621"/>
      <c r="F32" s="621"/>
      <c r="G32" s="621"/>
      <c r="H32" s="621"/>
      <c r="I32" s="621"/>
      <c r="J32" s="621"/>
      <c r="K32" s="621"/>
      <c r="L32" s="621"/>
      <c r="M32" s="621"/>
      <c r="N32" s="621"/>
      <c r="O32" s="621"/>
      <c r="P32" s="621"/>
      <c r="Q32" s="621"/>
      <c r="R32" s="621"/>
      <c r="S32" s="621"/>
      <c r="T32" s="621"/>
      <c r="U32" s="621"/>
      <c r="V32" s="621"/>
      <c r="W32" s="621"/>
      <c r="X32" s="622"/>
      <c r="Y32" s="579" t="s">
        <v>8</v>
      </c>
      <c r="Z32" s="580"/>
      <c r="AA32" s="581"/>
      <c r="AB32" s="644"/>
      <c r="AC32" s="645"/>
      <c r="AD32" s="645"/>
      <c r="AE32" s="645"/>
      <c r="AF32" s="645"/>
      <c r="AG32" s="645"/>
      <c r="AH32" s="645"/>
      <c r="AI32" s="645"/>
      <c r="AJ32" s="645"/>
      <c r="AK32" s="645"/>
      <c r="AL32" s="646"/>
      <c r="AM32" s="5"/>
      <c r="AN32" s="1575" t="s">
        <v>155</v>
      </c>
      <c r="AO32" s="1545">
        <v>940</v>
      </c>
      <c r="AP32" s="587">
        <f>INT(AO32*0.88)</f>
        <v>827</v>
      </c>
      <c r="AQ32" s="604" t="s">
        <v>237</v>
      </c>
      <c r="AR32" s="604"/>
      <c r="AS32" s="569"/>
      <c r="AT32" s="1563" t="s">
        <v>656</v>
      </c>
      <c r="AU32" s="1603"/>
    </row>
    <row r="33" spans="1:47" ht="12" customHeight="1">
      <c r="A33" s="582"/>
      <c r="B33" s="583"/>
      <c r="C33" s="584"/>
      <c r="D33" s="623"/>
      <c r="E33" s="624"/>
      <c r="F33" s="624"/>
      <c r="G33" s="624"/>
      <c r="H33" s="624"/>
      <c r="I33" s="624"/>
      <c r="J33" s="624"/>
      <c r="K33" s="624"/>
      <c r="L33" s="624"/>
      <c r="M33" s="624"/>
      <c r="N33" s="624"/>
      <c r="O33" s="624"/>
      <c r="P33" s="624"/>
      <c r="Q33" s="624"/>
      <c r="R33" s="624"/>
      <c r="S33" s="624"/>
      <c r="T33" s="624"/>
      <c r="U33" s="624"/>
      <c r="V33" s="624"/>
      <c r="W33" s="624"/>
      <c r="X33" s="625"/>
      <c r="Y33" s="582"/>
      <c r="Z33" s="583"/>
      <c r="AA33" s="584"/>
      <c r="AB33" s="647"/>
      <c r="AC33" s="648"/>
      <c r="AD33" s="648"/>
      <c r="AE33" s="648"/>
      <c r="AF33" s="648"/>
      <c r="AG33" s="648"/>
      <c r="AH33" s="648"/>
      <c r="AI33" s="648"/>
      <c r="AJ33" s="648"/>
      <c r="AK33" s="648"/>
      <c r="AL33" s="649"/>
      <c r="AM33" s="5"/>
      <c r="AN33" s="565"/>
      <c r="AO33" s="1546"/>
      <c r="AP33" s="1583"/>
      <c r="AQ33" s="545"/>
      <c r="AR33" s="545"/>
      <c r="AS33" s="547"/>
      <c r="AT33" s="1604"/>
      <c r="AU33" s="1605"/>
    </row>
    <row r="34" spans="1:47" ht="12" customHeight="1">
      <c r="A34" s="7" t="s">
        <v>33</v>
      </c>
      <c r="B34" s="6"/>
      <c r="C34" s="6"/>
      <c r="D34" s="6"/>
      <c r="E34" s="6"/>
      <c r="F34" s="6"/>
      <c r="G34" s="6"/>
      <c r="H34" s="6"/>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1567" t="s">
        <v>156</v>
      </c>
      <c r="AO34" s="1606">
        <v>800</v>
      </c>
      <c r="AP34" s="1606">
        <f>INT(AO34*0.88)</f>
        <v>704</v>
      </c>
      <c r="AQ34" s="545" t="s">
        <v>462</v>
      </c>
      <c r="AR34" s="1592"/>
      <c r="AS34" s="904"/>
      <c r="AT34" s="1599"/>
      <c r="AU34" s="1601"/>
    </row>
    <row r="35" spans="1:47" ht="12" customHeight="1">
      <c r="A35" s="579" t="s">
        <v>31</v>
      </c>
      <c r="B35" s="580"/>
      <c r="C35" s="581"/>
      <c r="D35" s="635"/>
      <c r="E35" s="636"/>
      <c r="F35" s="636"/>
      <c r="G35" s="636"/>
      <c r="H35" s="636"/>
      <c r="I35" s="636"/>
      <c r="J35" s="636"/>
      <c r="K35" s="636"/>
      <c r="L35" s="636"/>
      <c r="M35" s="636"/>
      <c r="N35" s="636"/>
      <c r="O35" s="636"/>
      <c r="P35" s="636"/>
      <c r="Q35" s="636"/>
      <c r="R35" s="636"/>
      <c r="S35" s="636"/>
      <c r="T35" s="636"/>
      <c r="U35" s="636"/>
      <c r="V35" s="636"/>
      <c r="W35" s="636"/>
      <c r="X35" s="637"/>
      <c r="Y35" s="579" t="s">
        <v>29</v>
      </c>
      <c r="Z35" s="580"/>
      <c r="AA35" s="581"/>
      <c r="AB35" s="620"/>
      <c r="AC35" s="621"/>
      <c r="AD35" s="621"/>
      <c r="AE35" s="621"/>
      <c r="AF35" s="621"/>
      <c r="AG35" s="621"/>
      <c r="AH35" s="621"/>
      <c r="AI35" s="621"/>
      <c r="AJ35" s="621"/>
      <c r="AK35" s="621"/>
      <c r="AL35" s="622"/>
      <c r="AM35" s="5"/>
      <c r="AN35" s="1568"/>
      <c r="AO35" s="1607"/>
      <c r="AP35" s="1607"/>
      <c r="AQ35" s="546"/>
      <c r="AR35" s="1598"/>
      <c r="AS35" s="939"/>
      <c r="AT35" s="1600"/>
      <c r="AU35" s="1602"/>
    </row>
    <row r="36" spans="1:47" ht="12" customHeight="1">
      <c r="A36" s="582" t="s">
        <v>32</v>
      </c>
      <c r="B36" s="583"/>
      <c r="C36" s="584"/>
      <c r="D36" s="638"/>
      <c r="E36" s="639"/>
      <c r="F36" s="639"/>
      <c r="G36" s="639"/>
      <c r="H36" s="639"/>
      <c r="I36" s="639"/>
      <c r="J36" s="639"/>
      <c r="K36" s="639"/>
      <c r="L36" s="639"/>
      <c r="M36" s="639"/>
      <c r="N36" s="639"/>
      <c r="O36" s="639"/>
      <c r="P36" s="639"/>
      <c r="Q36" s="639"/>
      <c r="R36" s="639"/>
      <c r="S36" s="639"/>
      <c r="T36" s="639"/>
      <c r="U36" s="639"/>
      <c r="V36" s="639"/>
      <c r="W36" s="639"/>
      <c r="X36" s="640"/>
      <c r="Y36" s="582"/>
      <c r="Z36" s="583"/>
      <c r="AA36" s="584"/>
      <c r="AB36" s="623"/>
      <c r="AC36" s="624"/>
      <c r="AD36" s="624"/>
      <c r="AE36" s="624"/>
      <c r="AF36" s="624"/>
      <c r="AG36" s="624"/>
      <c r="AH36" s="624"/>
      <c r="AI36" s="624"/>
      <c r="AJ36" s="624"/>
      <c r="AK36" s="624"/>
      <c r="AL36" s="625"/>
      <c r="AM36" s="5"/>
      <c r="AN36" s="122"/>
      <c r="AO36" s="12"/>
      <c r="AP36" s="12"/>
      <c r="AQ36" s="21"/>
      <c r="AR36" s="123"/>
      <c r="AS36" s="391"/>
      <c r="AT36" s="125"/>
      <c r="AU36" s="125"/>
    </row>
    <row r="37" spans="1:47" ht="12" customHeight="1">
      <c r="A37" s="579" t="s">
        <v>28</v>
      </c>
      <c r="B37" s="580"/>
      <c r="C37" s="581"/>
      <c r="D37" s="617" t="s">
        <v>65</v>
      </c>
      <c r="E37" s="618"/>
      <c r="F37" s="618"/>
      <c r="G37" s="618"/>
      <c r="H37" s="618"/>
      <c r="I37" s="618"/>
      <c r="J37" s="618"/>
      <c r="K37" s="618"/>
      <c r="L37" s="618"/>
      <c r="M37" s="618"/>
      <c r="N37" s="618"/>
      <c r="O37" s="618"/>
      <c r="P37" s="618"/>
      <c r="Q37" s="618"/>
      <c r="R37" s="618"/>
      <c r="S37" s="618"/>
      <c r="T37" s="618"/>
      <c r="U37" s="618"/>
      <c r="V37" s="618"/>
      <c r="W37" s="618"/>
      <c r="X37" s="619"/>
      <c r="Y37" s="579" t="s">
        <v>6</v>
      </c>
      <c r="Z37" s="580"/>
      <c r="AA37" s="581"/>
      <c r="AB37" s="620"/>
      <c r="AC37" s="621"/>
      <c r="AD37" s="621"/>
      <c r="AE37" s="621"/>
      <c r="AF37" s="621"/>
      <c r="AG37" s="621"/>
      <c r="AH37" s="621"/>
      <c r="AI37" s="621"/>
      <c r="AJ37" s="621"/>
      <c r="AK37" s="621"/>
      <c r="AL37" s="622"/>
      <c r="AM37" s="5"/>
      <c r="AN37" s="1273" t="s">
        <v>398</v>
      </c>
      <c r="AO37" s="1274"/>
      <c r="AP37" s="1274"/>
      <c r="AQ37" s="1274"/>
      <c r="AR37" s="1274"/>
      <c r="AS37" s="1275"/>
      <c r="AT37" s="322"/>
      <c r="AU37" s="126"/>
    </row>
    <row r="38" spans="1:47" ht="12" customHeight="1">
      <c r="A38" s="614"/>
      <c r="B38" s="615"/>
      <c r="C38" s="616"/>
      <c r="D38" s="626"/>
      <c r="E38" s="627"/>
      <c r="F38" s="627"/>
      <c r="G38" s="627"/>
      <c r="H38" s="627"/>
      <c r="I38" s="627"/>
      <c r="J38" s="627"/>
      <c r="K38" s="627"/>
      <c r="L38" s="627"/>
      <c r="M38" s="627"/>
      <c r="N38" s="627"/>
      <c r="O38" s="627"/>
      <c r="P38" s="627"/>
      <c r="Q38" s="627"/>
      <c r="R38" s="627"/>
      <c r="S38" s="627"/>
      <c r="T38" s="627"/>
      <c r="U38" s="627"/>
      <c r="V38" s="627"/>
      <c r="W38" s="627"/>
      <c r="X38" s="628"/>
      <c r="Y38" s="582"/>
      <c r="Z38" s="583"/>
      <c r="AA38" s="584"/>
      <c r="AB38" s="623"/>
      <c r="AC38" s="624"/>
      <c r="AD38" s="624"/>
      <c r="AE38" s="624"/>
      <c r="AF38" s="624"/>
      <c r="AG38" s="624"/>
      <c r="AH38" s="624"/>
      <c r="AI38" s="624"/>
      <c r="AJ38" s="624"/>
      <c r="AK38" s="624"/>
      <c r="AL38" s="625"/>
      <c r="AM38" s="5"/>
      <c r="AN38" s="1575" t="s">
        <v>256</v>
      </c>
      <c r="AO38" s="1545">
        <v>953</v>
      </c>
      <c r="AP38" s="587">
        <f>INT(AO38*0.88)</f>
        <v>838</v>
      </c>
      <c r="AQ38" s="604" t="s">
        <v>289</v>
      </c>
      <c r="AR38" s="604"/>
      <c r="AS38" s="569"/>
      <c r="AT38" s="1269"/>
      <c r="AU38" s="1588"/>
    </row>
    <row r="39" spans="1:47" ht="12" customHeight="1">
      <c r="A39" s="614"/>
      <c r="B39" s="615"/>
      <c r="C39" s="616"/>
      <c r="D39" s="626"/>
      <c r="E39" s="627"/>
      <c r="F39" s="627"/>
      <c r="G39" s="627"/>
      <c r="H39" s="627"/>
      <c r="I39" s="627"/>
      <c r="J39" s="627"/>
      <c r="K39" s="627"/>
      <c r="L39" s="627"/>
      <c r="M39" s="627"/>
      <c r="N39" s="627"/>
      <c r="O39" s="627"/>
      <c r="P39" s="627"/>
      <c r="Q39" s="627"/>
      <c r="R39" s="627"/>
      <c r="S39" s="627"/>
      <c r="T39" s="627"/>
      <c r="U39" s="627"/>
      <c r="V39" s="627"/>
      <c r="W39" s="627"/>
      <c r="X39" s="628"/>
      <c r="Y39" s="579" t="s">
        <v>8</v>
      </c>
      <c r="Z39" s="580"/>
      <c r="AA39" s="581"/>
      <c r="AB39" s="620"/>
      <c r="AC39" s="621"/>
      <c r="AD39" s="621"/>
      <c r="AE39" s="621"/>
      <c r="AF39" s="621"/>
      <c r="AG39" s="621"/>
      <c r="AH39" s="621"/>
      <c r="AI39" s="621"/>
      <c r="AJ39" s="621"/>
      <c r="AK39" s="621"/>
      <c r="AL39" s="622"/>
      <c r="AM39" s="5"/>
      <c r="AN39" s="565"/>
      <c r="AO39" s="1546"/>
      <c r="AP39" s="543"/>
      <c r="AQ39" s="545"/>
      <c r="AR39" s="545"/>
      <c r="AS39" s="547"/>
      <c r="AT39" s="1589"/>
      <c r="AU39" s="1590"/>
    </row>
    <row r="40" spans="1:47" ht="12" customHeight="1">
      <c r="A40" s="582"/>
      <c r="B40" s="583"/>
      <c r="C40" s="584"/>
      <c r="D40" s="629"/>
      <c r="E40" s="630"/>
      <c r="F40" s="630"/>
      <c r="G40" s="630"/>
      <c r="H40" s="630"/>
      <c r="I40" s="630"/>
      <c r="J40" s="630"/>
      <c r="K40" s="630"/>
      <c r="L40" s="630"/>
      <c r="M40" s="630"/>
      <c r="N40" s="630"/>
      <c r="O40" s="630"/>
      <c r="P40" s="630"/>
      <c r="Q40" s="630"/>
      <c r="R40" s="630"/>
      <c r="S40" s="630"/>
      <c r="T40" s="630"/>
      <c r="U40" s="630"/>
      <c r="V40" s="630"/>
      <c r="W40" s="630"/>
      <c r="X40" s="631"/>
      <c r="Y40" s="582"/>
      <c r="Z40" s="583"/>
      <c r="AA40" s="584"/>
      <c r="AB40" s="623"/>
      <c r="AC40" s="624"/>
      <c r="AD40" s="624"/>
      <c r="AE40" s="624"/>
      <c r="AF40" s="624"/>
      <c r="AG40" s="624"/>
      <c r="AH40" s="624"/>
      <c r="AI40" s="624"/>
      <c r="AJ40" s="624"/>
      <c r="AK40" s="624"/>
      <c r="AL40" s="625"/>
      <c r="AM40" s="5"/>
      <c r="AN40" s="1584" t="s">
        <v>659</v>
      </c>
      <c r="AO40" s="1546">
        <v>3000</v>
      </c>
      <c r="AP40" s="543">
        <f>INT(AO40*0.88)</f>
        <v>2640</v>
      </c>
      <c r="AQ40" s="545" t="s">
        <v>661</v>
      </c>
      <c r="AR40" s="545"/>
      <c r="AS40" s="547"/>
      <c r="AT40" s="1271"/>
      <c r="AU40" s="1590"/>
    </row>
    <row r="41" spans="1:47" ht="12" customHeight="1">
      <c r="A41" s="9" t="s">
        <v>34</v>
      </c>
      <c r="AM41" s="5"/>
      <c r="AN41" s="1568"/>
      <c r="AO41" s="1549"/>
      <c r="AP41" s="544"/>
      <c r="AQ41" s="546"/>
      <c r="AR41" s="546"/>
      <c r="AS41" s="548"/>
      <c r="AT41" s="1608"/>
      <c r="AU41" s="1609"/>
    </row>
    <row r="42" spans="1:47" ht="12" customHeight="1">
      <c r="A42" s="557" t="s">
        <v>55</v>
      </c>
      <c r="B42" s="557"/>
      <c r="C42" s="557"/>
      <c r="D42" s="593"/>
      <c r="E42" s="594"/>
      <c r="F42" s="594"/>
      <c r="G42" s="594"/>
      <c r="H42" s="594"/>
      <c r="I42" s="594"/>
      <c r="J42" s="594"/>
      <c r="K42" s="595"/>
      <c r="L42" s="557" t="s">
        <v>15</v>
      </c>
      <c r="M42" s="557"/>
      <c r="N42" s="557"/>
      <c r="O42" s="573"/>
      <c r="P42" s="574"/>
      <c r="Q42" s="574"/>
      <c r="R42" s="575"/>
      <c r="S42" s="579" t="s">
        <v>16</v>
      </c>
      <c r="T42" s="580"/>
      <c r="U42" s="581"/>
      <c r="V42" s="713"/>
      <c r="W42" s="574"/>
      <c r="X42" s="574"/>
      <c r="Y42" s="575"/>
      <c r="Z42" s="579" t="s">
        <v>56</v>
      </c>
      <c r="AA42" s="580"/>
      <c r="AB42" s="581"/>
      <c r="AC42" s="573" t="s">
        <v>9</v>
      </c>
      <c r="AD42" s="574"/>
      <c r="AE42" s="574"/>
      <c r="AF42" s="575"/>
      <c r="AG42" s="579"/>
      <c r="AH42" s="580"/>
      <c r="AI42" s="580"/>
      <c r="AJ42" s="580"/>
      <c r="AK42" s="580"/>
      <c r="AL42" s="581"/>
      <c r="AM42" s="5"/>
      <c r="AN42" s="388"/>
      <c r="AO42" s="339"/>
      <c r="AP42" s="339"/>
      <c r="AQ42" s="386"/>
      <c r="AR42" s="386"/>
      <c r="AS42" s="384"/>
      <c r="AT42" s="390"/>
      <c r="AU42" s="386"/>
    </row>
    <row r="43" spans="1:47" ht="12" customHeight="1">
      <c r="A43" s="557"/>
      <c r="B43" s="557"/>
      <c r="C43" s="557"/>
      <c r="D43" s="596"/>
      <c r="E43" s="597"/>
      <c r="F43" s="597"/>
      <c r="G43" s="597"/>
      <c r="H43" s="597"/>
      <c r="I43" s="597"/>
      <c r="J43" s="597"/>
      <c r="K43" s="598"/>
      <c r="L43" s="557"/>
      <c r="M43" s="557"/>
      <c r="N43" s="557"/>
      <c r="O43" s="576"/>
      <c r="P43" s="577"/>
      <c r="Q43" s="577"/>
      <c r="R43" s="578"/>
      <c r="S43" s="582"/>
      <c r="T43" s="583"/>
      <c r="U43" s="584"/>
      <c r="V43" s="576"/>
      <c r="W43" s="577"/>
      <c r="X43" s="577"/>
      <c r="Y43" s="578"/>
      <c r="Z43" s="582"/>
      <c r="AA43" s="583"/>
      <c r="AB43" s="584"/>
      <c r="AC43" s="576"/>
      <c r="AD43" s="577"/>
      <c r="AE43" s="577"/>
      <c r="AF43" s="578"/>
      <c r="AG43" s="582"/>
      <c r="AH43" s="583"/>
      <c r="AI43" s="583"/>
      <c r="AJ43" s="583"/>
      <c r="AK43" s="583"/>
      <c r="AL43" s="584"/>
      <c r="AM43" s="5"/>
      <c r="AN43" s="1273" t="s">
        <v>582</v>
      </c>
      <c r="AO43" s="1274"/>
      <c r="AP43" s="1274"/>
      <c r="AQ43" s="1274"/>
      <c r="AR43" s="1274"/>
      <c r="AS43" s="1275"/>
      <c r="AT43" s="126"/>
      <c r="AU43" s="126"/>
    </row>
    <row r="44" spans="1:47" ht="12" customHeight="1">
      <c r="A44" s="557" t="s">
        <v>58</v>
      </c>
      <c r="B44" s="557"/>
      <c r="C44" s="557"/>
      <c r="D44" s="557"/>
      <c r="E44" s="557"/>
      <c r="F44" s="572" t="s">
        <v>59</v>
      </c>
      <c r="G44" s="572"/>
      <c r="H44" s="572"/>
      <c r="I44" s="572"/>
      <c r="J44" s="572"/>
      <c r="K44" s="572"/>
      <c r="L44" s="572"/>
      <c r="M44" s="572"/>
      <c r="N44" s="572"/>
      <c r="O44" s="572"/>
      <c r="P44" s="572"/>
      <c r="Q44" s="572"/>
      <c r="R44" s="572"/>
      <c r="S44" s="557" t="s">
        <v>60</v>
      </c>
      <c r="T44" s="558"/>
      <c r="U44" s="558"/>
      <c r="V44" s="558"/>
      <c r="W44" s="557" t="s">
        <v>61</v>
      </c>
      <c r="X44" s="558"/>
      <c r="Y44" s="558"/>
      <c r="Z44" s="558"/>
      <c r="AA44" s="557" t="s">
        <v>62</v>
      </c>
      <c r="AB44" s="558"/>
      <c r="AC44" s="558"/>
      <c r="AD44" s="558"/>
      <c r="AE44" s="557" t="s">
        <v>64</v>
      </c>
      <c r="AF44" s="557"/>
      <c r="AG44" s="557"/>
      <c r="AH44" s="559"/>
      <c r="AI44" s="560"/>
      <c r="AJ44" s="560"/>
      <c r="AK44" s="560"/>
      <c r="AL44" s="561"/>
      <c r="AN44" s="1181" t="s">
        <v>658</v>
      </c>
      <c r="AO44" s="588">
        <v>1500</v>
      </c>
      <c r="AP44" s="588"/>
      <c r="AQ44" s="604" t="s">
        <v>583</v>
      </c>
      <c r="AR44" s="1591"/>
      <c r="AS44" s="569"/>
      <c r="AT44" s="1586"/>
      <c r="AU44" s="1586"/>
    </row>
    <row r="45" spans="1:47" ht="12" customHeight="1">
      <c r="A45" s="557"/>
      <c r="B45" s="557"/>
      <c r="C45" s="557"/>
      <c r="D45" s="557"/>
      <c r="E45" s="557"/>
      <c r="F45" s="572"/>
      <c r="G45" s="572"/>
      <c r="H45" s="572"/>
      <c r="I45" s="572"/>
      <c r="J45" s="572"/>
      <c r="K45" s="572"/>
      <c r="L45" s="572"/>
      <c r="M45" s="572"/>
      <c r="N45" s="572"/>
      <c r="O45" s="572"/>
      <c r="P45" s="572"/>
      <c r="Q45" s="572"/>
      <c r="R45" s="572"/>
      <c r="S45" s="557"/>
      <c r="T45" s="558"/>
      <c r="U45" s="558"/>
      <c r="V45" s="558"/>
      <c r="W45" s="557"/>
      <c r="X45" s="558"/>
      <c r="Y45" s="558"/>
      <c r="Z45" s="558"/>
      <c r="AA45" s="557"/>
      <c r="AB45" s="558"/>
      <c r="AC45" s="558"/>
      <c r="AD45" s="558"/>
      <c r="AE45" s="557"/>
      <c r="AF45" s="557"/>
      <c r="AG45" s="557"/>
      <c r="AH45" s="562"/>
      <c r="AI45" s="563"/>
      <c r="AJ45" s="563"/>
      <c r="AK45" s="563"/>
      <c r="AL45" s="564"/>
      <c r="AN45" s="1174"/>
      <c r="AO45" s="550"/>
      <c r="AP45" s="550"/>
      <c r="AQ45" s="545"/>
      <c r="AR45" s="1592"/>
      <c r="AS45" s="547"/>
      <c r="AT45" s="1587"/>
      <c r="AU45" s="1587"/>
    </row>
    <row r="46" spans="34:47" ht="12" customHeight="1">
      <c r="AH46" s="549">
        <v>240228</v>
      </c>
      <c r="AI46" s="549"/>
      <c r="AJ46" s="549"/>
      <c r="AK46" s="549"/>
      <c r="AL46" s="549"/>
      <c r="AN46" s="1174"/>
      <c r="AO46" s="550"/>
      <c r="AP46" s="550"/>
      <c r="AQ46" s="545"/>
      <c r="AR46" s="1592"/>
      <c r="AS46" s="547"/>
      <c r="AT46" s="1587"/>
      <c r="AU46" s="1587"/>
    </row>
    <row r="47" spans="1:47" ht="12.75" customHeight="1">
      <c r="A47" s="540" t="s">
        <v>105</v>
      </c>
      <c r="B47" s="540"/>
      <c r="C47" s="540"/>
      <c r="D47" s="540"/>
      <c r="E47" s="540"/>
      <c r="F47" s="540"/>
      <c r="G47" s="540"/>
      <c r="H47" s="540"/>
      <c r="I47" s="540"/>
      <c r="J47" s="540"/>
      <c r="K47" s="540"/>
      <c r="L47" s="540"/>
      <c r="M47" s="540"/>
      <c r="N47" s="540"/>
      <c r="O47" s="540"/>
      <c r="P47" s="540"/>
      <c r="Q47" s="540"/>
      <c r="R47" s="540"/>
      <c r="S47" s="540"/>
      <c r="T47" s="540"/>
      <c r="U47" s="540"/>
      <c r="V47" s="540"/>
      <c r="W47" s="540"/>
      <c r="X47" s="540"/>
      <c r="Y47" s="540"/>
      <c r="Z47" s="540"/>
      <c r="AA47" s="540"/>
      <c r="AB47" s="540"/>
      <c r="AC47" s="540"/>
      <c r="AD47" s="540"/>
      <c r="AE47" s="540"/>
      <c r="AF47" s="540"/>
      <c r="AG47" s="540"/>
      <c r="AH47" s="540"/>
      <c r="AI47" s="540"/>
      <c r="AJ47" s="540"/>
      <c r="AK47" s="540"/>
      <c r="AL47" s="540"/>
      <c r="AN47" s="1182"/>
      <c r="AO47" s="1582"/>
      <c r="AP47" s="1582"/>
      <c r="AQ47" s="546"/>
      <c r="AR47" s="1598"/>
      <c r="AS47" s="548"/>
      <c r="AT47" s="1610"/>
      <c r="AU47" s="1610"/>
    </row>
    <row r="48" spans="40:47" ht="13.5" customHeight="1">
      <c r="AN48" s="323"/>
      <c r="AO48" s="324"/>
      <c r="AP48" s="324"/>
      <c r="AQ48" s="325"/>
      <c r="AR48" s="326"/>
      <c r="AS48" s="327"/>
      <c r="AT48" s="328"/>
      <c r="AU48" s="328"/>
    </row>
  </sheetData>
  <sheetProtection sheet="1" objects="1" scenarios="1"/>
  <mergeCells count="190">
    <mergeCell ref="AN44:AN45"/>
    <mergeCell ref="AT46:AT47"/>
    <mergeCell ref="AU46:AU47"/>
    <mergeCell ref="AN46:AN47"/>
    <mergeCell ref="AO46:AO47"/>
    <mergeCell ref="AP46:AP47"/>
    <mergeCell ref="AQ46:AQ47"/>
    <mergeCell ref="AR46:AR47"/>
    <mergeCell ref="AS46:AS47"/>
    <mergeCell ref="AP44:AP45"/>
    <mergeCell ref="AT34:AT35"/>
    <mergeCell ref="AU34:AU35"/>
    <mergeCell ref="AN37:AS37"/>
    <mergeCell ref="AN40:AN41"/>
    <mergeCell ref="AO40:AO41"/>
    <mergeCell ref="AP40:AP41"/>
    <mergeCell ref="AQ40:AQ41"/>
    <mergeCell ref="AR40:AR41"/>
    <mergeCell ref="AS40:AS41"/>
    <mergeCell ref="AT40:AU41"/>
    <mergeCell ref="AT28:AT29"/>
    <mergeCell ref="AU28:AU29"/>
    <mergeCell ref="AN31:AS31"/>
    <mergeCell ref="AT32:AU33"/>
    <mergeCell ref="AN34:AN35"/>
    <mergeCell ref="AO34:AO35"/>
    <mergeCell ref="AP34:AP35"/>
    <mergeCell ref="AQ34:AQ35"/>
    <mergeCell ref="AR34:AR35"/>
    <mergeCell ref="AS34:AS35"/>
    <mergeCell ref="AT22:AT23"/>
    <mergeCell ref="AU22:AU23"/>
    <mergeCell ref="AN25:AS25"/>
    <mergeCell ref="AT26:AU27"/>
    <mergeCell ref="AN28:AN29"/>
    <mergeCell ref="AO28:AO29"/>
    <mergeCell ref="AP28:AP29"/>
    <mergeCell ref="AQ28:AQ29"/>
    <mergeCell ref="AR28:AR29"/>
    <mergeCell ref="AS28:AS29"/>
    <mergeCell ref="AR44:AR45"/>
    <mergeCell ref="AS44:AS45"/>
    <mergeCell ref="AO22:AO23"/>
    <mergeCell ref="AP22:AP23"/>
    <mergeCell ref="AQ22:AQ23"/>
    <mergeCell ref="AR22:AR23"/>
    <mergeCell ref="AS22:AS23"/>
    <mergeCell ref="AS38:AS39"/>
    <mergeCell ref="AO44:AO45"/>
    <mergeCell ref="AO32:AO33"/>
    <mergeCell ref="AT44:AT45"/>
    <mergeCell ref="AU44:AU45"/>
    <mergeCell ref="AN43:AS43"/>
    <mergeCell ref="AT38:AU39"/>
    <mergeCell ref="AH46:AL46"/>
    <mergeCell ref="AP32:AP33"/>
    <mergeCell ref="AQ32:AQ33"/>
    <mergeCell ref="AR32:AR33"/>
    <mergeCell ref="AS32:AS33"/>
    <mergeCell ref="AR38:AR39"/>
    <mergeCell ref="AE44:AG45"/>
    <mergeCell ref="AC42:AF43"/>
    <mergeCell ref="AN19:AN21"/>
    <mergeCell ref="AQ26:AQ27"/>
    <mergeCell ref="AN38:AN39"/>
    <mergeCell ref="AO38:AO39"/>
    <mergeCell ref="AP38:AP39"/>
    <mergeCell ref="AQ38:AQ39"/>
    <mergeCell ref="AN32:AN33"/>
    <mergeCell ref="AQ44:AQ45"/>
    <mergeCell ref="O42:R43"/>
    <mergeCell ref="S42:U43"/>
    <mergeCell ref="Z42:AB43"/>
    <mergeCell ref="V42:Y43"/>
    <mergeCell ref="A47:AL47"/>
    <mergeCell ref="A44:E45"/>
    <mergeCell ref="F44:R45"/>
    <mergeCell ref="S44:S45"/>
    <mergeCell ref="T44:V45"/>
    <mergeCell ref="L42:N43"/>
    <mergeCell ref="AH44:AL45"/>
    <mergeCell ref="D37:X37"/>
    <mergeCell ref="Y37:AA38"/>
    <mergeCell ref="AB37:AL38"/>
    <mergeCell ref="AG42:AL43"/>
    <mergeCell ref="AB39:AL40"/>
    <mergeCell ref="D38:X40"/>
    <mergeCell ref="W44:W45"/>
    <mergeCell ref="X44:Z45"/>
    <mergeCell ref="AB44:AD45"/>
    <mergeCell ref="AA44:AA45"/>
    <mergeCell ref="D29:X31"/>
    <mergeCell ref="A35:C35"/>
    <mergeCell ref="D35:X36"/>
    <mergeCell ref="Y35:AA36"/>
    <mergeCell ref="Y30:AA31"/>
    <mergeCell ref="Y39:AA40"/>
    <mergeCell ref="A42:C43"/>
    <mergeCell ref="D42:K43"/>
    <mergeCell ref="A37:C40"/>
    <mergeCell ref="AB35:AL36"/>
    <mergeCell ref="A36:C36"/>
    <mergeCell ref="AJ25:AK25"/>
    <mergeCell ref="A32:C33"/>
    <mergeCell ref="D32:X33"/>
    <mergeCell ref="Y32:AA33"/>
    <mergeCell ref="AB32:AL33"/>
    <mergeCell ref="AB30:AL31"/>
    <mergeCell ref="A28:C31"/>
    <mergeCell ref="D28:X28"/>
    <mergeCell ref="Y28:AA29"/>
    <mergeCell ref="AB28:AL29"/>
    <mergeCell ref="AR19:AR21"/>
    <mergeCell ref="AN22:AN23"/>
    <mergeCell ref="AN26:AN27"/>
    <mergeCell ref="AO26:AO27"/>
    <mergeCell ref="AR26:AR27"/>
    <mergeCell ref="AS19:AS21"/>
    <mergeCell ref="AT17:AT18"/>
    <mergeCell ref="A26:C27"/>
    <mergeCell ref="D26:X27"/>
    <mergeCell ref="Y26:AA27"/>
    <mergeCell ref="AB26:AL27"/>
    <mergeCell ref="AC25:AE25"/>
    <mergeCell ref="AG25:AH25"/>
    <mergeCell ref="AS26:AS27"/>
    <mergeCell ref="AP26:AP27"/>
    <mergeCell ref="AU17:AU18"/>
    <mergeCell ref="AT19:AU21"/>
    <mergeCell ref="AN17:AN18"/>
    <mergeCell ref="AO17:AO18"/>
    <mergeCell ref="AP17:AP18"/>
    <mergeCell ref="AQ17:AQ18"/>
    <mergeCell ref="AR17:AR18"/>
    <mergeCell ref="AS17:AS18"/>
    <mergeCell ref="AO19:AP21"/>
    <mergeCell ref="AQ19:AQ21"/>
    <mergeCell ref="AT13:AU14"/>
    <mergeCell ref="AN15:AN16"/>
    <mergeCell ref="AO15:AO16"/>
    <mergeCell ref="AP15:AP16"/>
    <mergeCell ref="AQ15:AQ16"/>
    <mergeCell ref="AR15:AR16"/>
    <mergeCell ref="AS15:AS16"/>
    <mergeCell ref="AT15:AT16"/>
    <mergeCell ref="AU15:AU16"/>
    <mergeCell ref="AN13:AN14"/>
    <mergeCell ref="AO13:AO14"/>
    <mergeCell ref="AP13:AP14"/>
    <mergeCell ref="AQ13:AQ14"/>
    <mergeCell ref="AR13:AR14"/>
    <mergeCell ref="AS13:AS14"/>
    <mergeCell ref="AS9:AS10"/>
    <mergeCell ref="AT9:AU10"/>
    <mergeCell ref="AN12:AS12"/>
    <mergeCell ref="B8:AK8"/>
    <mergeCell ref="AN9:AN10"/>
    <mergeCell ref="AO9:AO10"/>
    <mergeCell ref="AP9:AP10"/>
    <mergeCell ref="AQ9:AQ10"/>
    <mergeCell ref="AR9:AR10"/>
    <mergeCell ref="AT5:AU6"/>
    <mergeCell ref="AN7:AN8"/>
    <mergeCell ref="AO7:AO8"/>
    <mergeCell ref="AP7:AP8"/>
    <mergeCell ref="AQ7:AQ8"/>
    <mergeCell ref="AR7:AR8"/>
    <mergeCell ref="AS7:AS8"/>
    <mergeCell ref="AT7:AT8"/>
    <mergeCell ref="AU7:AU8"/>
    <mergeCell ref="AS2:AS4"/>
    <mergeCell ref="AT2:AU4"/>
    <mergeCell ref="AG3:AJ3"/>
    <mergeCell ref="AK3:AL3"/>
    <mergeCell ref="AN5:AN6"/>
    <mergeCell ref="AO5:AO6"/>
    <mergeCell ref="AP5:AP6"/>
    <mergeCell ref="AQ5:AQ6"/>
    <mergeCell ref="AR5:AR6"/>
    <mergeCell ref="AS5:AS6"/>
    <mergeCell ref="AN1:AS1"/>
    <mergeCell ref="L2:AB3"/>
    <mergeCell ref="AE2:AF3"/>
    <mergeCell ref="AG2:AJ2"/>
    <mergeCell ref="AK2:AL2"/>
    <mergeCell ref="AN2:AN4"/>
    <mergeCell ref="AO2:AO4"/>
    <mergeCell ref="AP2:AP4"/>
    <mergeCell ref="AQ2:AQ4"/>
    <mergeCell ref="AR2:AR4"/>
  </mergeCells>
  <printOptions/>
  <pageMargins left="0.3937007874015748" right="0.3937007874015748" top="0.5905511811023623" bottom="0.5905511811023623" header="0.5118110236220472" footer="0.5118110236220472"/>
  <pageSetup horizontalDpi="300" verticalDpi="300" orientation="landscape" paperSize="9" scale="92" r:id="rId1"/>
</worksheet>
</file>

<file path=xl/worksheets/sheet2.xml><?xml version="1.0" encoding="utf-8"?>
<worksheet xmlns="http://schemas.openxmlformats.org/spreadsheetml/2006/main" xmlns:r="http://schemas.openxmlformats.org/officeDocument/2006/relationships">
  <dimension ref="A1:AU48"/>
  <sheetViews>
    <sheetView zoomScalePageLayoutView="0" workbookViewId="0" topLeftCell="A1">
      <selection activeCell="L2" sqref="L2:AB3"/>
    </sheetView>
  </sheetViews>
  <sheetFormatPr defaultColWidth="9.00390625" defaultRowHeight="13.5"/>
  <cols>
    <col min="1" max="1" width="1.875" style="1" customWidth="1"/>
    <col min="2" max="38" width="1.875" style="2" customWidth="1"/>
    <col min="39" max="39" width="3.00390625" style="4" customWidth="1"/>
    <col min="40" max="40" width="26.625" style="0" customWidth="1"/>
    <col min="41" max="42" width="5.625" style="0" customWidth="1"/>
    <col min="43" max="44" width="5.875" style="0" bestFit="1" customWidth="1"/>
    <col min="45" max="45" width="8.25390625" style="0" customWidth="1"/>
    <col min="46" max="47" width="10.625" style="0" customWidth="1"/>
  </cols>
  <sheetData>
    <row r="1" spans="1:47" ht="14.25" thickBot="1">
      <c r="A1" s="18" t="s">
        <v>18</v>
      </c>
      <c r="N1" s="8"/>
      <c r="AE1" s="7" t="s">
        <v>19</v>
      </c>
      <c r="AF1" s="7"/>
      <c r="AG1" s="7"/>
      <c r="AH1" s="7"/>
      <c r="AI1" s="7"/>
      <c r="AJ1" s="7"/>
      <c r="AK1" s="7"/>
      <c r="AL1" s="7"/>
      <c r="AN1" s="675" t="s">
        <v>899</v>
      </c>
      <c r="AO1" s="676"/>
      <c r="AP1" s="676"/>
      <c r="AQ1" s="676"/>
      <c r="AR1" s="676"/>
      <c r="AS1" s="676"/>
      <c r="AT1" s="208"/>
      <c r="AU1" s="19" t="s">
        <v>996</v>
      </c>
    </row>
    <row r="2" spans="1:47" ht="17.25" customHeight="1" thickTop="1">
      <c r="A2" s="3"/>
      <c r="L2" s="677" t="s">
        <v>63</v>
      </c>
      <c r="M2" s="678"/>
      <c r="N2" s="678"/>
      <c r="O2" s="678"/>
      <c r="P2" s="678"/>
      <c r="Q2" s="678"/>
      <c r="R2" s="678"/>
      <c r="S2" s="678"/>
      <c r="T2" s="678"/>
      <c r="U2" s="678"/>
      <c r="V2" s="678"/>
      <c r="W2" s="678"/>
      <c r="X2" s="678"/>
      <c r="Y2" s="678"/>
      <c r="Z2" s="678"/>
      <c r="AA2" s="678"/>
      <c r="AB2" s="679"/>
      <c r="AE2" s="673" t="s">
        <v>13</v>
      </c>
      <c r="AF2" s="673"/>
      <c r="AG2" s="670"/>
      <c r="AH2" s="670"/>
      <c r="AI2" s="670"/>
      <c r="AJ2" s="671"/>
      <c r="AK2" s="683" t="s">
        <v>20</v>
      </c>
      <c r="AL2" s="684"/>
      <c r="AN2" s="689" t="s">
        <v>22</v>
      </c>
      <c r="AO2" s="692" t="s">
        <v>628</v>
      </c>
      <c r="AP2" s="692" t="s">
        <v>629</v>
      </c>
      <c r="AQ2" s="695" t="s">
        <v>10</v>
      </c>
      <c r="AR2" s="695" t="s">
        <v>11</v>
      </c>
      <c r="AS2" s="695" t="s">
        <v>12</v>
      </c>
      <c r="AT2" s="698" t="s">
        <v>17</v>
      </c>
      <c r="AU2" s="699"/>
    </row>
    <row r="3" spans="1:47" ht="17.25" customHeight="1" thickBot="1">
      <c r="A3" s="3"/>
      <c r="L3" s="680"/>
      <c r="M3" s="681"/>
      <c r="N3" s="681"/>
      <c r="O3" s="681"/>
      <c r="P3" s="681"/>
      <c r="Q3" s="681"/>
      <c r="R3" s="681"/>
      <c r="S3" s="681"/>
      <c r="T3" s="681"/>
      <c r="U3" s="681"/>
      <c r="V3" s="681"/>
      <c r="W3" s="681"/>
      <c r="X3" s="681"/>
      <c r="Y3" s="681"/>
      <c r="Z3" s="681"/>
      <c r="AA3" s="681"/>
      <c r="AB3" s="682"/>
      <c r="AE3" s="673"/>
      <c r="AF3" s="673"/>
      <c r="AG3" s="670"/>
      <c r="AH3" s="670"/>
      <c r="AI3" s="670"/>
      <c r="AJ3" s="671"/>
      <c r="AK3" s="672" t="s">
        <v>14</v>
      </c>
      <c r="AL3" s="673"/>
      <c r="AN3" s="690"/>
      <c r="AO3" s="693"/>
      <c r="AP3" s="693"/>
      <c r="AQ3" s="696"/>
      <c r="AR3" s="696"/>
      <c r="AS3" s="696"/>
      <c r="AT3" s="700"/>
      <c r="AU3" s="701"/>
    </row>
    <row r="4" spans="40:47" ht="14.25" customHeight="1" thickTop="1">
      <c r="AN4" s="691"/>
      <c r="AO4" s="694"/>
      <c r="AP4" s="694"/>
      <c r="AQ4" s="697"/>
      <c r="AR4" s="697"/>
      <c r="AS4" s="697"/>
      <c r="AT4" s="702"/>
      <c r="AU4" s="703"/>
    </row>
    <row r="5" spans="2:47" ht="12" customHeight="1">
      <c r="B5" s="7" t="s">
        <v>173</v>
      </c>
      <c r="AN5" s="660" t="s">
        <v>898</v>
      </c>
      <c r="AO5" s="587">
        <v>1999.9999999999998</v>
      </c>
      <c r="AP5" s="587">
        <f>INT(AO5*0.88)</f>
        <v>1760</v>
      </c>
      <c r="AQ5" s="568" t="s">
        <v>900</v>
      </c>
      <c r="AR5" s="568"/>
      <c r="AS5" s="569"/>
      <c r="AT5" s="652"/>
      <c r="AU5" s="653"/>
    </row>
    <row r="6" spans="2:47" ht="12" customHeight="1">
      <c r="B6" s="7" t="s">
        <v>369</v>
      </c>
      <c r="AN6" s="586"/>
      <c r="AO6" s="567"/>
      <c r="AP6" s="567"/>
      <c r="AQ6" s="552"/>
      <c r="AR6" s="552"/>
      <c r="AS6" s="547"/>
      <c r="AT6" s="610"/>
      <c r="AU6" s="611"/>
    </row>
    <row r="7" spans="2:47" ht="12" customHeight="1">
      <c r="B7" s="7"/>
      <c r="AM7" s="10"/>
      <c r="AN7" s="654" t="s">
        <v>924</v>
      </c>
      <c r="AO7" s="543">
        <v>1999.9999999999998</v>
      </c>
      <c r="AP7" s="543">
        <f>INT(AO7*0.88)</f>
        <v>1760</v>
      </c>
      <c r="AQ7" s="552" t="s">
        <v>926</v>
      </c>
      <c r="AR7" s="552"/>
      <c r="AS7" s="547"/>
      <c r="AT7" s="610"/>
      <c r="AU7" s="611"/>
    </row>
    <row r="8" spans="2:47" ht="12" customHeight="1">
      <c r="B8" s="666" t="s">
        <v>21</v>
      </c>
      <c r="C8" s="667"/>
      <c r="D8" s="667"/>
      <c r="E8" s="667"/>
      <c r="F8" s="667"/>
      <c r="G8" s="667"/>
      <c r="H8" s="667"/>
      <c r="I8" s="667"/>
      <c r="J8" s="667"/>
      <c r="K8" s="667"/>
      <c r="L8" s="667"/>
      <c r="M8" s="667"/>
      <c r="N8" s="667"/>
      <c r="O8" s="667"/>
      <c r="P8" s="667"/>
      <c r="Q8" s="667"/>
      <c r="R8" s="667"/>
      <c r="S8" s="667"/>
      <c r="T8" s="667"/>
      <c r="U8" s="667"/>
      <c r="V8" s="667"/>
      <c r="W8" s="667"/>
      <c r="X8" s="667"/>
      <c r="Y8" s="667"/>
      <c r="Z8" s="667"/>
      <c r="AA8" s="667"/>
      <c r="AB8" s="667"/>
      <c r="AC8" s="667"/>
      <c r="AD8" s="667"/>
      <c r="AE8" s="667"/>
      <c r="AF8" s="667"/>
      <c r="AG8" s="667"/>
      <c r="AH8" s="667"/>
      <c r="AI8" s="667"/>
      <c r="AJ8" s="667"/>
      <c r="AK8" s="668"/>
      <c r="AN8" s="586"/>
      <c r="AO8" s="567"/>
      <c r="AP8" s="567"/>
      <c r="AQ8" s="552"/>
      <c r="AR8" s="552"/>
      <c r="AS8" s="547"/>
      <c r="AT8" s="610"/>
      <c r="AU8" s="611"/>
    </row>
    <row r="9" spans="2:47" ht="12" customHeight="1">
      <c r="B9" s="7" t="s">
        <v>621</v>
      </c>
      <c r="C9" s="119"/>
      <c r="AN9" s="641" t="s">
        <v>901</v>
      </c>
      <c r="AO9" s="543">
        <v>1999.9999999999998</v>
      </c>
      <c r="AP9" s="543">
        <f>INT(AO9*0.88)</f>
        <v>1760</v>
      </c>
      <c r="AQ9" s="552" t="s">
        <v>902</v>
      </c>
      <c r="AR9" s="552"/>
      <c r="AS9" s="547"/>
      <c r="AT9" s="610"/>
      <c r="AU9" s="611"/>
    </row>
    <row r="10" spans="2:47" ht="12" customHeight="1">
      <c r="B10" s="7" t="s">
        <v>624</v>
      </c>
      <c r="C10" s="119"/>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N10" s="566"/>
      <c r="AO10" s="567"/>
      <c r="AP10" s="567"/>
      <c r="AQ10" s="552"/>
      <c r="AR10" s="552"/>
      <c r="AS10" s="547"/>
      <c r="AT10" s="610"/>
      <c r="AU10" s="611"/>
    </row>
    <row r="11" spans="2:47" ht="12" customHeight="1">
      <c r="B11" s="7" t="s">
        <v>371</v>
      </c>
      <c r="C11" s="119"/>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N11" s="641" t="s">
        <v>925</v>
      </c>
      <c r="AO11" s="543">
        <v>1999.9999999999998</v>
      </c>
      <c r="AP11" s="543">
        <f>INT(AO11*0.88)</f>
        <v>1760</v>
      </c>
      <c r="AQ11" s="552" t="s">
        <v>927</v>
      </c>
      <c r="AR11" s="552"/>
      <c r="AS11" s="547"/>
      <c r="AT11" s="610"/>
      <c r="AU11" s="611"/>
    </row>
    <row r="12" spans="2:47" ht="12" customHeight="1">
      <c r="B12" s="7" t="s">
        <v>49</v>
      </c>
      <c r="C12" s="119"/>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N12" s="566"/>
      <c r="AO12" s="567"/>
      <c r="AP12" s="567"/>
      <c r="AQ12" s="552"/>
      <c r="AR12" s="552"/>
      <c r="AS12" s="547"/>
      <c r="AT12" s="610"/>
      <c r="AU12" s="611"/>
    </row>
    <row r="13" spans="2:47" ht="12" customHeight="1">
      <c r="B13" s="92" t="s">
        <v>454</v>
      </c>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N13" s="565" t="s">
        <v>928</v>
      </c>
      <c r="AO13" s="543">
        <v>1999.9999999999998</v>
      </c>
      <c r="AP13" s="543">
        <f>INT(AO13*0.88)</f>
        <v>1760</v>
      </c>
      <c r="AQ13" s="552" t="s">
        <v>929</v>
      </c>
      <c r="AR13" s="552"/>
      <c r="AS13" s="547"/>
      <c r="AT13" s="610"/>
      <c r="AU13" s="611"/>
    </row>
    <row r="14" spans="2:47" ht="12" customHeight="1">
      <c r="B14" s="7" t="s">
        <v>988</v>
      </c>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N14" s="566"/>
      <c r="AO14" s="567"/>
      <c r="AP14" s="567"/>
      <c r="AQ14" s="552"/>
      <c r="AR14" s="552"/>
      <c r="AS14" s="547"/>
      <c r="AT14" s="610"/>
      <c r="AU14" s="611"/>
    </row>
    <row r="15" spans="2:47" ht="12" customHeight="1">
      <c r="B15" s="7" t="s">
        <v>35</v>
      </c>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N15" s="704" t="s">
        <v>903</v>
      </c>
      <c r="AO15" s="603">
        <v>1999.9999999999998</v>
      </c>
      <c r="AP15" s="603">
        <f>INT(AO15*0.88)</f>
        <v>1760</v>
      </c>
      <c r="AQ15" s="651" t="s">
        <v>904</v>
      </c>
      <c r="AR15" s="651"/>
      <c r="AS15" s="705"/>
      <c r="AT15" s="706"/>
      <c r="AU15" s="707"/>
    </row>
    <row r="16" spans="2:47" ht="12" customHeight="1">
      <c r="B16" s="7" t="s">
        <v>325</v>
      </c>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N16" s="661"/>
      <c r="AO16" s="599"/>
      <c r="AP16" s="599"/>
      <c r="AQ16" s="609"/>
      <c r="AR16" s="609"/>
      <c r="AS16" s="548"/>
      <c r="AT16" s="612"/>
      <c r="AU16" s="613"/>
    </row>
    <row r="17" spans="2:47" ht="12" customHeight="1">
      <c r="B17" s="7" t="s">
        <v>326</v>
      </c>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N17" s="541"/>
      <c r="AO17" s="543"/>
      <c r="AP17" s="543"/>
      <c r="AQ17" s="600"/>
      <c r="AR17" s="552"/>
      <c r="AS17" s="547"/>
      <c r="AT17" s="610"/>
      <c r="AU17" s="611"/>
    </row>
    <row r="18" spans="2:47" ht="12" customHeight="1">
      <c r="B18" s="7" t="s">
        <v>327</v>
      </c>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N18" s="665"/>
      <c r="AO18" s="567"/>
      <c r="AP18" s="543"/>
      <c r="AQ18" s="600"/>
      <c r="AR18" s="552"/>
      <c r="AS18" s="547"/>
      <c r="AT18" s="610"/>
      <c r="AU18" s="611"/>
    </row>
    <row r="19" spans="2:47" ht="12" customHeight="1">
      <c r="B19" s="7" t="s">
        <v>437</v>
      </c>
      <c r="C19" s="16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N19" s="565"/>
      <c r="AO19" s="543"/>
      <c r="AP19" s="543"/>
      <c r="AQ19" s="552"/>
      <c r="AR19" s="552"/>
      <c r="AS19" s="547"/>
      <c r="AT19" s="610"/>
      <c r="AU19" s="611"/>
    </row>
    <row r="20" spans="2:47" ht="12" customHeight="1">
      <c r="B20" s="7" t="s">
        <v>328</v>
      </c>
      <c r="C20" s="16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N20" s="643"/>
      <c r="AO20" s="567"/>
      <c r="AP20" s="567"/>
      <c r="AQ20" s="552"/>
      <c r="AR20" s="552"/>
      <c r="AS20" s="547"/>
      <c r="AT20" s="610"/>
      <c r="AU20" s="611"/>
    </row>
    <row r="21" spans="2:47" ht="12" customHeight="1">
      <c r="B21" s="7" t="s">
        <v>370</v>
      </c>
      <c r="C21" s="16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N21" s="565"/>
      <c r="AO21" s="543"/>
      <c r="AP21" s="543"/>
      <c r="AQ21" s="552"/>
      <c r="AR21" s="552"/>
      <c r="AS21" s="547"/>
      <c r="AT21" s="708"/>
      <c r="AU21" s="709"/>
    </row>
    <row r="22" spans="2:47" ht="12" customHeight="1">
      <c r="B22" s="309"/>
      <c r="C22" s="310"/>
      <c r="D22" s="311"/>
      <c r="E22" s="311"/>
      <c r="F22" s="311"/>
      <c r="G22" s="311"/>
      <c r="H22" s="311"/>
      <c r="I22" s="311"/>
      <c r="J22" s="311"/>
      <c r="K22" s="311"/>
      <c r="L22" s="311"/>
      <c r="M22" s="311"/>
      <c r="N22" s="5"/>
      <c r="O22" s="5"/>
      <c r="P22" s="5"/>
      <c r="Q22" s="5"/>
      <c r="R22" s="5"/>
      <c r="S22" s="5"/>
      <c r="T22" s="5"/>
      <c r="U22" s="5"/>
      <c r="V22" s="5"/>
      <c r="W22" s="5"/>
      <c r="X22" s="5"/>
      <c r="Y22" s="5"/>
      <c r="Z22" s="5"/>
      <c r="AA22" s="5"/>
      <c r="AB22" s="5"/>
      <c r="AC22" s="5"/>
      <c r="AD22" s="5"/>
      <c r="AE22" s="5"/>
      <c r="AF22" s="5"/>
      <c r="AG22" s="5"/>
      <c r="AH22" s="5"/>
      <c r="AI22" s="5"/>
      <c r="AJ22" s="5"/>
      <c r="AK22" s="5"/>
      <c r="AL22" s="5"/>
      <c r="AN22" s="642"/>
      <c r="AO22" s="599"/>
      <c r="AP22" s="599"/>
      <c r="AQ22" s="609"/>
      <c r="AR22" s="609"/>
      <c r="AS22" s="548"/>
      <c r="AT22" s="710"/>
      <c r="AU22" s="711"/>
    </row>
    <row r="23" spans="2:47" ht="12" customHeight="1">
      <c r="B23" s="309"/>
      <c r="C23" s="310"/>
      <c r="D23" s="311"/>
      <c r="E23" s="311"/>
      <c r="F23" s="311"/>
      <c r="G23" s="311"/>
      <c r="H23" s="311"/>
      <c r="I23" s="311"/>
      <c r="J23" s="311"/>
      <c r="K23" s="311"/>
      <c r="L23" s="311"/>
      <c r="M23" s="311"/>
      <c r="N23" s="5"/>
      <c r="O23" s="5"/>
      <c r="P23" s="5"/>
      <c r="Q23" s="5"/>
      <c r="R23" s="5"/>
      <c r="S23" s="5"/>
      <c r="T23" s="5"/>
      <c r="U23" s="5"/>
      <c r="V23" s="5"/>
      <c r="W23" s="5"/>
      <c r="X23" s="5"/>
      <c r="Y23" s="5"/>
      <c r="Z23" s="5"/>
      <c r="AA23" s="5"/>
      <c r="AB23" s="5"/>
      <c r="AC23" s="5"/>
      <c r="AD23" s="5"/>
      <c r="AE23" s="5"/>
      <c r="AF23" s="5"/>
      <c r="AG23" s="5"/>
      <c r="AH23" s="5"/>
      <c r="AI23" s="5"/>
      <c r="AJ23" s="5"/>
      <c r="AK23" s="5"/>
      <c r="AL23" s="5"/>
      <c r="AN23" s="385"/>
      <c r="AO23" s="385"/>
      <c r="AP23" s="385"/>
      <c r="AQ23" s="385"/>
      <c r="AR23" s="385"/>
      <c r="AS23" s="385"/>
      <c r="AT23" s="385"/>
      <c r="AU23" s="385"/>
    </row>
    <row r="24" spans="2:47" ht="12" customHeight="1">
      <c r="B24" s="7"/>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N24" s="657" t="s">
        <v>905</v>
      </c>
      <c r="AO24" s="658"/>
      <c r="AP24" s="658"/>
      <c r="AQ24" s="658"/>
      <c r="AR24" s="658"/>
      <c r="AS24" s="659"/>
      <c r="AU24" s="19"/>
    </row>
    <row r="25" spans="2:47" ht="12" customHeight="1">
      <c r="B25" s="1"/>
      <c r="C25" s="1"/>
      <c r="D25" s="1"/>
      <c r="E25" s="1"/>
      <c r="F25" s="1"/>
      <c r="G25" s="1"/>
      <c r="H25" s="1"/>
      <c r="Q25" s="15" t="s">
        <v>23</v>
      </c>
      <c r="R25" s="7"/>
      <c r="S25" s="7"/>
      <c r="T25" s="7"/>
      <c r="U25" s="7"/>
      <c r="V25" s="7"/>
      <c r="W25" s="7"/>
      <c r="X25" s="7"/>
      <c r="Y25" s="7"/>
      <c r="Z25" s="7"/>
      <c r="AA25" s="7"/>
      <c r="AB25" s="5"/>
      <c r="AC25" s="655"/>
      <c r="AD25" s="655"/>
      <c r="AE25" s="655"/>
      <c r="AF25" s="5" t="s">
        <v>24</v>
      </c>
      <c r="AG25" s="656"/>
      <c r="AH25" s="656"/>
      <c r="AI25" s="5" t="s">
        <v>25</v>
      </c>
      <c r="AJ25" s="656"/>
      <c r="AK25" s="656"/>
      <c r="AL25" s="5" t="s">
        <v>26</v>
      </c>
      <c r="AN25" s="660" t="s">
        <v>591</v>
      </c>
      <c r="AO25" s="587">
        <v>1999.9999999999998</v>
      </c>
      <c r="AP25" s="587">
        <f>INT(AO25*0.88)</f>
        <v>1760</v>
      </c>
      <c r="AQ25" s="674" t="s">
        <v>597</v>
      </c>
      <c r="AR25" s="568" t="s">
        <v>930</v>
      </c>
      <c r="AS25" s="569"/>
      <c r="AT25" s="652"/>
      <c r="AU25" s="653"/>
    </row>
    <row r="26" spans="1:47" ht="12" customHeight="1">
      <c r="A26" s="579" t="s">
        <v>27</v>
      </c>
      <c r="B26" s="580"/>
      <c r="C26" s="581"/>
      <c r="D26" s="635"/>
      <c r="E26" s="636"/>
      <c r="F26" s="636"/>
      <c r="G26" s="636"/>
      <c r="H26" s="636"/>
      <c r="I26" s="636"/>
      <c r="J26" s="636"/>
      <c r="K26" s="636"/>
      <c r="L26" s="636"/>
      <c r="M26" s="636"/>
      <c r="N26" s="636"/>
      <c r="O26" s="636"/>
      <c r="P26" s="636"/>
      <c r="Q26" s="636"/>
      <c r="R26" s="636"/>
      <c r="S26" s="636"/>
      <c r="T26" s="636"/>
      <c r="U26" s="636"/>
      <c r="V26" s="636"/>
      <c r="W26" s="636"/>
      <c r="X26" s="637"/>
      <c r="Y26" s="579" t="s">
        <v>30</v>
      </c>
      <c r="Z26" s="580"/>
      <c r="AA26" s="581"/>
      <c r="AB26" s="620"/>
      <c r="AC26" s="621"/>
      <c r="AD26" s="621"/>
      <c r="AE26" s="621"/>
      <c r="AF26" s="621"/>
      <c r="AG26" s="621"/>
      <c r="AH26" s="621"/>
      <c r="AI26" s="621"/>
      <c r="AJ26" s="621"/>
      <c r="AK26" s="621"/>
      <c r="AL26" s="622"/>
      <c r="AM26" s="5"/>
      <c r="AN26" s="586"/>
      <c r="AO26" s="567"/>
      <c r="AP26" s="567"/>
      <c r="AQ26" s="651"/>
      <c r="AR26" s="552"/>
      <c r="AS26" s="547"/>
      <c r="AT26" s="610"/>
      <c r="AU26" s="611"/>
    </row>
    <row r="27" spans="1:47" ht="12" customHeight="1">
      <c r="A27" s="582"/>
      <c r="B27" s="583"/>
      <c r="C27" s="584"/>
      <c r="D27" s="638"/>
      <c r="E27" s="639"/>
      <c r="F27" s="639"/>
      <c r="G27" s="639"/>
      <c r="H27" s="639"/>
      <c r="I27" s="639"/>
      <c r="J27" s="639"/>
      <c r="K27" s="639"/>
      <c r="L27" s="639"/>
      <c r="M27" s="639"/>
      <c r="N27" s="639"/>
      <c r="O27" s="639"/>
      <c r="P27" s="639"/>
      <c r="Q27" s="639"/>
      <c r="R27" s="639"/>
      <c r="S27" s="639"/>
      <c r="T27" s="639"/>
      <c r="U27" s="639"/>
      <c r="V27" s="639"/>
      <c r="W27" s="639"/>
      <c r="X27" s="640"/>
      <c r="Y27" s="582"/>
      <c r="Z27" s="583"/>
      <c r="AA27" s="584"/>
      <c r="AB27" s="623"/>
      <c r="AC27" s="624"/>
      <c r="AD27" s="624"/>
      <c r="AE27" s="624"/>
      <c r="AF27" s="624"/>
      <c r="AG27" s="624"/>
      <c r="AH27" s="624"/>
      <c r="AI27" s="624"/>
      <c r="AJ27" s="624"/>
      <c r="AK27" s="624"/>
      <c r="AL27" s="625"/>
      <c r="AM27" s="5"/>
      <c r="AN27" s="654" t="s">
        <v>592</v>
      </c>
      <c r="AO27" s="543">
        <v>1999.9999999999998</v>
      </c>
      <c r="AP27" s="543">
        <f>INT(AO27*0.88)</f>
        <v>1760</v>
      </c>
      <c r="AQ27" s="552" t="s">
        <v>931</v>
      </c>
      <c r="AR27" s="552"/>
      <c r="AS27" s="547"/>
      <c r="AT27" s="610"/>
      <c r="AU27" s="611"/>
    </row>
    <row r="28" spans="1:47" ht="12" customHeight="1">
      <c r="A28" s="579" t="s">
        <v>28</v>
      </c>
      <c r="B28" s="580"/>
      <c r="C28" s="581"/>
      <c r="D28" s="617" t="s">
        <v>65</v>
      </c>
      <c r="E28" s="618"/>
      <c r="F28" s="618"/>
      <c r="G28" s="618"/>
      <c r="H28" s="618"/>
      <c r="I28" s="618"/>
      <c r="J28" s="618"/>
      <c r="K28" s="618"/>
      <c r="L28" s="618"/>
      <c r="M28" s="618"/>
      <c r="N28" s="618"/>
      <c r="O28" s="618"/>
      <c r="P28" s="618"/>
      <c r="Q28" s="618"/>
      <c r="R28" s="618"/>
      <c r="S28" s="618"/>
      <c r="T28" s="618"/>
      <c r="U28" s="618"/>
      <c r="V28" s="618"/>
      <c r="W28" s="618"/>
      <c r="X28" s="619"/>
      <c r="Y28" s="579" t="s">
        <v>29</v>
      </c>
      <c r="Z28" s="580"/>
      <c r="AA28" s="581"/>
      <c r="AB28" s="712"/>
      <c r="AC28" s="621"/>
      <c r="AD28" s="621"/>
      <c r="AE28" s="621"/>
      <c r="AF28" s="621"/>
      <c r="AG28" s="621"/>
      <c r="AH28" s="621"/>
      <c r="AI28" s="621"/>
      <c r="AJ28" s="621"/>
      <c r="AK28" s="621"/>
      <c r="AL28" s="622"/>
      <c r="AM28" s="5"/>
      <c r="AN28" s="586"/>
      <c r="AO28" s="567"/>
      <c r="AP28" s="567"/>
      <c r="AQ28" s="552"/>
      <c r="AR28" s="552"/>
      <c r="AS28" s="547"/>
      <c r="AT28" s="610"/>
      <c r="AU28" s="611"/>
    </row>
    <row r="29" spans="1:47" ht="12" customHeight="1">
      <c r="A29" s="614"/>
      <c r="B29" s="615"/>
      <c r="C29" s="616"/>
      <c r="D29" s="626"/>
      <c r="E29" s="627"/>
      <c r="F29" s="627"/>
      <c r="G29" s="627"/>
      <c r="H29" s="627"/>
      <c r="I29" s="627"/>
      <c r="J29" s="627"/>
      <c r="K29" s="627"/>
      <c r="L29" s="627"/>
      <c r="M29" s="627"/>
      <c r="N29" s="627"/>
      <c r="O29" s="627"/>
      <c r="P29" s="627"/>
      <c r="Q29" s="627"/>
      <c r="R29" s="627"/>
      <c r="S29" s="627"/>
      <c r="T29" s="627"/>
      <c r="U29" s="627"/>
      <c r="V29" s="627"/>
      <c r="W29" s="627"/>
      <c r="X29" s="628"/>
      <c r="Y29" s="582"/>
      <c r="Z29" s="583"/>
      <c r="AA29" s="584"/>
      <c r="AB29" s="623"/>
      <c r="AC29" s="624"/>
      <c r="AD29" s="624"/>
      <c r="AE29" s="624"/>
      <c r="AF29" s="624"/>
      <c r="AG29" s="624"/>
      <c r="AH29" s="624"/>
      <c r="AI29" s="624"/>
      <c r="AJ29" s="624"/>
      <c r="AK29" s="624"/>
      <c r="AL29" s="625"/>
      <c r="AM29" s="5"/>
      <c r="AN29" s="641" t="s">
        <v>593</v>
      </c>
      <c r="AO29" s="543">
        <v>1999.9999999999998</v>
      </c>
      <c r="AP29" s="543">
        <f>INT(AO29*0.88)</f>
        <v>1760</v>
      </c>
      <c r="AQ29" s="552" t="s">
        <v>932</v>
      </c>
      <c r="AR29" s="552"/>
      <c r="AS29" s="547"/>
      <c r="AT29" s="610"/>
      <c r="AU29" s="611"/>
    </row>
    <row r="30" spans="1:47" ht="12" customHeight="1">
      <c r="A30" s="614"/>
      <c r="B30" s="615"/>
      <c r="C30" s="616"/>
      <c r="D30" s="626"/>
      <c r="E30" s="627"/>
      <c r="F30" s="627"/>
      <c r="G30" s="627"/>
      <c r="H30" s="627"/>
      <c r="I30" s="627"/>
      <c r="J30" s="627"/>
      <c r="K30" s="627"/>
      <c r="L30" s="627"/>
      <c r="M30" s="627"/>
      <c r="N30" s="627"/>
      <c r="O30" s="627"/>
      <c r="P30" s="627"/>
      <c r="Q30" s="627"/>
      <c r="R30" s="627"/>
      <c r="S30" s="627"/>
      <c r="T30" s="627"/>
      <c r="U30" s="627"/>
      <c r="V30" s="627"/>
      <c r="W30" s="627"/>
      <c r="X30" s="628"/>
      <c r="Y30" s="579" t="s">
        <v>6</v>
      </c>
      <c r="Z30" s="580"/>
      <c r="AA30" s="581"/>
      <c r="AB30" s="644"/>
      <c r="AC30" s="645"/>
      <c r="AD30" s="645"/>
      <c r="AE30" s="645"/>
      <c r="AF30" s="645"/>
      <c r="AG30" s="645"/>
      <c r="AH30" s="645"/>
      <c r="AI30" s="645"/>
      <c r="AJ30" s="645"/>
      <c r="AK30" s="645"/>
      <c r="AL30" s="646"/>
      <c r="AM30" s="5"/>
      <c r="AN30" s="566"/>
      <c r="AO30" s="567"/>
      <c r="AP30" s="567"/>
      <c r="AQ30" s="552"/>
      <c r="AR30" s="552"/>
      <c r="AS30" s="547"/>
      <c r="AT30" s="610"/>
      <c r="AU30" s="611"/>
    </row>
    <row r="31" spans="1:47" ht="12" customHeight="1">
      <c r="A31" s="582"/>
      <c r="B31" s="583"/>
      <c r="C31" s="584"/>
      <c r="D31" s="629"/>
      <c r="E31" s="630"/>
      <c r="F31" s="630"/>
      <c r="G31" s="630"/>
      <c r="H31" s="630"/>
      <c r="I31" s="630"/>
      <c r="J31" s="630"/>
      <c r="K31" s="630"/>
      <c r="L31" s="630"/>
      <c r="M31" s="630"/>
      <c r="N31" s="630"/>
      <c r="O31" s="630"/>
      <c r="P31" s="630"/>
      <c r="Q31" s="630"/>
      <c r="R31" s="630"/>
      <c r="S31" s="630"/>
      <c r="T31" s="630"/>
      <c r="U31" s="630"/>
      <c r="V31" s="630"/>
      <c r="W31" s="630"/>
      <c r="X31" s="631"/>
      <c r="Y31" s="582"/>
      <c r="Z31" s="583"/>
      <c r="AA31" s="584"/>
      <c r="AB31" s="647"/>
      <c r="AC31" s="648"/>
      <c r="AD31" s="648"/>
      <c r="AE31" s="648"/>
      <c r="AF31" s="648"/>
      <c r="AG31" s="648"/>
      <c r="AH31" s="648"/>
      <c r="AI31" s="648"/>
      <c r="AJ31" s="648"/>
      <c r="AK31" s="648"/>
      <c r="AL31" s="649"/>
      <c r="AM31" s="5"/>
      <c r="AN31" s="641" t="s">
        <v>594</v>
      </c>
      <c r="AO31" s="543">
        <v>1999.9999999999998</v>
      </c>
      <c r="AP31" s="543">
        <f>INT(AO31*0.88)</f>
        <v>1760</v>
      </c>
      <c r="AQ31" s="552" t="s">
        <v>933</v>
      </c>
      <c r="AR31" s="552"/>
      <c r="AS31" s="547"/>
      <c r="AT31" s="610"/>
      <c r="AU31" s="611"/>
    </row>
    <row r="32" spans="1:47" ht="12" customHeight="1">
      <c r="A32" s="579" t="s">
        <v>7</v>
      </c>
      <c r="B32" s="580"/>
      <c r="C32" s="581"/>
      <c r="D32" s="620"/>
      <c r="E32" s="621"/>
      <c r="F32" s="621"/>
      <c r="G32" s="621"/>
      <c r="H32" s="621"/>
      <c r="I32" s="621"/>
      <c r="J32" s="621"/>
      <c r="K32" s="621"/>
      <c r="L32" s="621"/>
      <c r="M32" s="621"/>
      <c r="N32" s="621"/>
      <c r="O32" s="621"/>
      <c r="P32" s="621"/>
      <c r="Q32" s="621"/>
      <c r="R32" s="621"/>
      <c r="S32" s="621"/>
      <c r="T32" s="621"/>
      <c r="U32" s="621"/>
      <c r="V32" s="621"/>
      <c r="W32" s="621"/>
      <c r="X32" s="622"/>
      <c r="Y32" s="579" t="s">
        <v>8</v>
      </c>
      <c r="Z32" s="580"/>
      <c r="AA32" s="581"/>
      <c r="AB32" s="644"/>
      <c r="AC32" s="645"/>
      <c r="AD32" s="645"/>
      <c r="AE32" s="645"/>
      <c r="AF32" s="645"/>
      <c r="AG32" s="645"/>
      <c r="AH32" s="645"/>
      <c r="AI32" s="645"/>
      <c r="AJ32" s="645"/>
      <c r="AK32" s="645"/>
      <c r="AL32" s="646"/>
      <c r="AM32" s="5"/>
      <c r="AN32" s="566"/>
      <c r="AO32" s="567"/>
      <c r="AP32" s="567"/>
      <c r="AQ32" s="552"/>
      <c r="AR32" s="552"/>
      <c r="AS32" s="547"/>
      <c r="AT32" s="610"/>
      <c r="AU32" s="611"/>
    </row>
    <row r="33" spans="1:47" ht="12" customHeight="1">
      <c r="A33" s="582"/>
      <c r="B33" s="583"/>
      <c r="C33" s="584"/>
      <c r="D33" s="623"/>
      <c r="E33" s="624"/>
      <c r="F33" s="624"/>
      <c r="G33" s="624"/>
      <c r="H33" s="624"/>
      <c r="I33" s="624"/>
      <c r="J33" s="624"/>
      <c r="K33" s="624"/>
      <c r="L33" s="624"/>
      <c r="M33" s="624"/>
      <c r="N33" s="624"/>
      <c r="O33" s="624"/>
      <c r="P33" s="624"/>
      <c r="Q33" s="624"/>
      <c r="R33" s="624"/>
      <c r="S33" s="624"/>
      <c r="T33" s="624"/>
      <c r="U33" s="624"/>
      <c r="V33" s="624"/>
      <c r="W33" s="624"/>
      <c r="X33" s="625"/>
      <c r="Y33" s="582"/>
      <c r="Z33" s="583"/>
      <c r="AA33" s="584"/>
      <c r="AB33" s="647"/>
      <c r="AC33" s="648"/>
      <c r="AD33" s="648"/>
      <c r="AE33" s="648"/>
      <c r="AF33" s="648"/>
      <c r="AG33" s="648"/>
      <c r="AH33" s="648"/>
      <c r="AI33" s="648"/>
      <c r="AJ33" s="648"/>
      <c r="AK33" s="648"/>
      <c r="AL33" s="649"/>
      <c r="AM33" s="5"/>
      <c r="AN33" s="641" t="s">
        <v>596</v>
      </c>
      <c r="AO33" s="543">
        <v>1999.9999999999998</v>
      </c>
      <c r="AP33" s="543">
        <f>INT(AO33*0.88)</f>
        <v>1760</v>
      </c>
      <c r="AQ33" s="552" t="s">
        <v>602</v>
      </c>
      <c r="AR33" s="552"/>
      <c r="AS33" s="547"/>
      <c r="AT33" s="708"/>
      <c r="AU33" s="709"/>
    </row>
    <row r="34" spans="1:47" ht="12" customHeight="1">
      <c r="A34" s="7" t="s">
        <v>33</v>
      </c>
      <c r="B34" s="6"/>
      <c r="C34" s="6"/>
      <c r="D34" s="6"/>
      <c r="E34" s="6"/>
      <c r="F34" s="6"/>
      <c r="G34" s="6"/>
      <c r="H34" s="6"/>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642"/>
      <c r="AO34" s="599"/>
      <c r="AP34" s="599"/>
      <c r="AQ34" s="609"/>
      <c r="AR34" s="609"/>
      <c r="AS34" s="548"/>
      <c r="AT34" s="710"/>
      <c r="AU34" s="711"/>
    </row>
    <row r="35" spans="1:47" ht="12" customHeight="1">
      <c r="A35" s="579" t="s">
        <v>31</v>
      </c>
      <c r="B35" s="580"/>
      <c r="C35" s="581"/>
      <c r="D35" s="635"/>
      <c r="E35" s="636"/>
      <c r="F35" s="636"/>
      <c r="G35" s="636"/>
      <c r="H35" s="636"/>
      <c r="I35" s="636"/>
      <c r="J35" s="636"/>
      <c r="K35" s="636"/>
      <c r="L35" s="636"/>
      <c r="M35" s="636"/>
      <c r="N35" s="636"/>
      <c r="O35" s="636"/>
      <c r="P35" s="636"/>
      <c r="Q35" s="636"/>
      <c r="R35" s="636"/>
      <c r="S35" s="636"/>
      <c r="T35" s="636"/>
      <c r="U35" s="636"/>
      <c r="V35" s="636"/>
      <c r="W35" s="636"/>
      <c r="X35" s="637"/>
      <c r="Y35" s="579" t="s">
        <v>29</v>
      </c>
      <c r="Z35" s="580"/>
      <c r="AA35" s="581"/>
      <c r="AB35" s="620"/>
      <c r="AC35" s="621"/>
      <c r="AD35" s="621"/>
      <c r="AE35" s="621"/>
      <c r="AF35" s="621"/>
      <c r="AG35" s="621"/>
      <c r="AH35" s="621"/>
      <c r="AI35" s="621"/>
      <c r="AJ35" s="621"/>
      <c r="AK35" s="621"/>
      <c r="AL35" s="622"/>
      <c r="AM35" s="5"/>
      <c r="AN35" s="541" t="s">
        <v>761</v>
      </c>
      <c r="AO35" s="543">
        <v>800</v>
      </c>
      <c r="AP35" s="543">
        <f>INT(AO35*0.88)</f>
        <v>704</v>
      </c>
      <c r="AQ35" s="600" t="s">
        <v>760</v>
      </c>
      <c r="AR35" s="552"/>
      <c r="AS35" s="547"/>
      <c r="AT35" s="610"/>
      <c r="AU35" s="611"/>
    </row>
    <row r="36" spans="1:47" ht="12" customHeight="1">
      <c r="A36" s="582" t="s">
        <v>32</v>
      </c>
      <c r="B36" s="583"/>
      <c r="C36" s="584"/>
      <c r="D36" s="638"/>
      <c r="E36" s="639"/>
      <c r="F36" s="639"/>
      <c r="G36" s="639"/>
      <c r="H36" s="639"/>
      <c r="I36" s="639"/>
      <c r="J36" s="639"/>
      <c r="K36" s="639"/>
      <c r="L36" s="639"/>
      <c r="M36" s="639"/>
      <c r="N36" s="639"/>
      <c r="O36" s="639"/>
      <c r="P36" s="639"/>
      <c r="Q36" s="639"/>
      <c r="R36" s="639"/>
      <c r="S36" s="639"/>
      <c r="T36" s="639"/>
      <c r="U36" s="639"/>
      <c r="V36" s="639"/>
      <c r="W36" s="639"/>
      <c r="X36" s="640"/>
      <c r="Y36" s="582"/>
      <c r="Z36" s="583"/>
      <c r="AA36" s="584"/>
      <c r="AB36" s="623"/>
      <c r="AC36" s="624"/>
      <c r="AD36" s="624"/>
      <c r="AE36" s="624"/>
      <c r="AF36" s="624"/>
      <c r="AG36" s="624"/>
      <c r="AH36" s="624"/>
      <c r="AI36" s="624"/>
      <c r="AJ36" s="624"/>
      <c r="AK36" s="624"/>
      <c r="AL36" s="625"/>
      <c r="AM36" s="5"/>
      <c r="AN36" s="634"/>
      <c r="AO36" s="599"/>
      <c r="AP36" s="544"/>
      <c r="AQ36" s="601"/>
      <c r="AR36" s="609"/>
      <c r="AS36" s="548"/>
      <c r="AT36" s="612"/>
      <c r="AU36" s="613"/>
    </row>
    <row r="37" spans="1:47" ht="12" customHeight="1">
      <c r="A37" s="579" t="s">
        <v>28</v>
      </c>
      <c r="B37" s="580"/>
      <c r="C37" s="581"/>
      <c r="D37" s="617" t="s">
        <v>65</v>
      </c>
      <c r="E37" s="618"/>
      <c r="F37" s="618"/>
      <c r="G37" s="618"/>
      <c r="H37" s="618"/>
      <c r="I37" s="618"/>
      <c r="J37" s="618"/>
      <c r="K37" s="618"/>
      <c r="L37" s="618"/>
      <c r="M37" s="618"/>
      <c r="N37" s="618"/>
      <c r="O37" s="618"/>
      <c r="P37" s="618"/>
      <c r="Q37" s="618"/>
      <c r="R37" s="618"/>
      <c r="S37" s="618"/>
      <c r="T37" s="618"/>
      <c r="U37" s="618"/>
      <c r="V37" s="618"/>
      <c r="W37" s="618"/>
      <c r="X37" s="619"/>
      <c r="Y37" s="579" t="s">
        <v>6</v>
      </c>
      <c r="Z37" s="580"/>
      <c r="AA37" s="581"/>
      <c r="AB37" s="620"/>
      <c r="AC37" s="621"/>
      <c r="AD37" s="621"/>
      <c r="AE37" s="621"/>
      <c r="AF37" s="621"/>
      <c r="AG37" s="621"/>
      <c r="AH37" s="621"/>
      <c r="AI37" s="621"/>
      <c r="AJ37" s="621"/>
      <c r="AK37" s="621"/>
      <c r="AL37" s="622"/>
      <c r="AM37" s="5"/>
      <c r="AN37" s="565" t="s">
        <v>888</v>
      </c>
      <c r="AO37" s="543">
        <v>909</v>
      </c>
      <c r="AP37" s="543">
        <f>INT(AO37*0.88)</f>
        <v>799</v>
      </c>
      <c r="AQ37" s="552" t="s">
        <v>886</v>
      </c>
      <c r="AR37" s="552"/>
      <c r="AS37" s="547"/>
      <c r="AT37" s="610"/>
      <c r="AU37" s="611"/>
    </row>
    <row r="38" spans="1:47" ht="12" customHeight="1">
      <c r="A38" s="614"/>
      <c r="B38" s="615"/>
      <c r="C38" s="616"/>
      <c r="D38" s="626"/>
      <c r="E38" s="627"/>
      <c r="F38" s="627"/>
      <c r="G38" s="627"/>
      <c r="H38" s="627"/>
      <c r="I38" s="627"/>
      <c r="J38" s="627"/>
      <c r="K38" s="627"/>
      <c r="L38" s="627"/>
      <c r="M38" s="627"/>
      <c r="N38" s="627"/>
      <c r="O38" s="627"/>
      <c r="P38" s="627"/>
      <c r="Q38" s="627"/>
      <c r="R38" s="627"/>
      <c r="S38" s="627"/>
      <c r="T38" s="627"/>
      <c r="U38" s="627"/>
      <c r="V38" s="627"/>
      <c r="W38" s="627"/>
      <c r="X38" s="628"/>
      <c r="Y38" s="582"/>
      <c r="Z38" s="583"/>
      <c r="AA38" s="584"/>
      <c r="AB38" s="623"/>
      <c r="AC38" s="624"/>
      <c r="AD38" s="624"/>
      <c r="AE38" s="624"/>
      <c r="AF38" s="624"/>
      <c r="AG38" s="624"/>
      <c r="AH38" s="624"/>
      <c r="AI38" s="624"/>
      <c r="AJ38" s="624"/>
      <c r="AK38" s="624"/>
      <c r="AL38" s="625"/>
      <c r="AM38" s="5"/>
      <c r="AN38" s="643"/>
      <c r="AO38" s="567"/>
      <c r="AP38" s="567"/>
      <c r="AQ38" s="552"/>
      <c r="AR38" s="552"/>
      <c r="AS38" s="547"/>
      <c r="AT38" s="610"/>
      <c r="AU38" s="611"/>
    </row>
    <row r="39" spans="1:47" ht="12" customHeight="1">
      <c r="A39" s="614"/>
      <c r="B39" s="615"/>
      <c r="C39" s="616"/>
      <c r="D39" s="626"/>
      <c r="E39" s="627"/>
      <c r="F39" s="627"/>
      <c r="G39" s="627"/>
      <c r="H39" s="627"/>
      <c r="I39" s="627"/>
      <c r="J39" s="627"/>
      <c r="K39" s="627"/>
      <c r="L39" s="627"/>
      <c r="M39" s="627"/>
      <c r="N39" s="627"/>
      <c r="O39" s="627"/>
      <c r="P39" s="627"/>
      <c r="Q39" s="627"/>
      <c r="R39" s="627"/>
      <c r="S39" s="627"/>
      <c r="T39" s="627"/>
      <c r="U39" s="627"/>
      <c r="V39" s="627"/>
      <c r="W39" s="627"/>
      <c r="X39" s="628"/>
      <c r="Y39" s="579" t="s">
        <v>8</v>
      </c>
      <c r="Z39" s="580"/>
      <c r="AA39" s="581"/>
      <c r="AB39" s="620"/>
      <c r="AC39" s="621"/>
      <c r="AD39" s="621"/>
      <c r="AE39" s="621"/>
      <c r="AF39" s="621"/>
      <c r="AG39" s="621"/>
      <c r="AH39" s="621"/>
      <c r="AI39" s="621"/>
      <c r="AJ39" s="621"/>
      <c r="AK39" s="621"/>
      <c r="AL39" s="622"/>
      <c r="AM39" s="5"/>
      <c r="AN39" s="565" t="s">
        <v>889</v>
      </c>
      <c r="AO39" s="543">
        <v>909</v>
      </c>
      <c r="AP39" s="543">
        <f>INT(AO39*0.88)</f>
        <v>799</v>
      </c>
      <c r="AQ39" s="552" t="s">
        <v>887</v>
      </c>
      <c r="AR39" s="552"/>
      <c r="AS39" s="547"/>
      <c r="AT39" s="708"/>
      <c r="AU39" s="709"/>
    </row>
    <row r="40" spans="1:47" ht="12" customHeight="1">
      <c r="A40" s="582"/>
      <c r="B40" s="583"/>
      <c r="C40" s="584"/>
      <c r="D40" s="629"/>
      <c r="E40" s="630"/>
      <c r="F40" s="630"/>
      <c r="G40" s="630"/>
      <c r="H40" s="630"/>
      <c r="I40" s="630"/>
      <c r="J40" s="630"/>
      <c r="K40" s="630"/>
      <c r="L40" s="630"/>
      <c r="M40" s="630"/>
      <c r="N40" s="630"/>
      <c r="O40" s="630"/>
      <c r="P40" s="630"/>
      <c r="Q40" s="630"/>
      <c r="R40" s="630"/>
      <c r="S40" s="630"/>
      <c r="T40" s="630"/>
      <c r="U40" s="630"/>
      <c r="V40" s="630"/>
      <c r="W40" s="630"/>
      <c r="X40" s="631"/>
      <c r="Y40" s="582"/>
      <c r="Z40" s="583"/>
      <c r="AA40" s="584"/>
      <c r="AB40" s="623"/>
      <c r="AC40" s="624"/>
      <c r="AD40" s="624"/>
      <c r="AE40" s="624"/>
      <c r="AF40" s="624"/>
      <c r="AG40" s="624"/>
      <c r="AH40" s="624"/>
      <c r="AI40" s="624"/>
      <c r="AJ40" s="624"/>
      <c r="AK40" s="624"/>
      <c r="AL40" s="625"/>
      <c r="AM40" s="5"/>
      <c r="AN40" s="642"/>
      <c r="AO40" s="599"/>
      <c r="AP40" s="599"/>
      <c r="AQ40" s="609"/>
      <c r="AR40" s="609"/>
      <c r="AS40" s="548"/>
      <c r="AT40" s="710"/>
      <c r="AU40" s="711"/>
    </row>
    <row r="41" spans="1:47" ht="12" customHeight="1">
      <c r="A41" s="9" t="s">
        <v>34</v>
      </c>
      <c r="AM41" s="5"/>
      <c r="AN41" s="654"/>
      <c r="AO41" s="543"/>
      <c r="AP41" s="543"/>
      <c r="AQ41" s="650"/>
      <c r="AR41" s="552"/>
      <c r="AS41" s="547"/>
      <c r="AT41" s="610"/>
      <c r="AU41" s="611"/>
    </row>
    <row r="42" spans="1:47" ht="12" customHeight="1">
      <c r="A42" s="557" t="s">
        <v>55</v>
      </c>
      <c r="B42" s="557"/>
      <c r="C42" s="557"/>
      <c r="D42" s="593"/>
      <c r="E42" s="594"/>
      <c r="F42" s="594"/>
      <c r="G42" s="594"/>
      <c r="H42" s="594"/>
      <c r="I42" s="594"/>
      <c r="J42" s="594"/>
      <c r="K42" s="595"/>
      <c r="L42" s="557" t="s">
        <v>15</v>
      </c>
      <c r="M42" s="557"/>
      <c r="N42" s="557"/>
      <c r="O42" s="573"/>
      <c r="P42" s="574"/>
      <c r="Q42" s="574"/>
      <c r="R42" s="575"/>
      <c r="S42" s="579" t="s">
        <v>16</v>
      </c>
      <c r="T42" s="580"/>
      <c r="U42" s="581"/>
      <c r="V42" s="713"/>
      <c r="W42" s="574"/>
      <c r="X42" s="574"/>
      <c r="Y42" s="575"/>
      <c r="Z42" s="579" t="s">
        <v>56</v>
      </c>
      <c r="AA42" s="580"/>
      <c r="AB42" s="581"/>
      <c r="AC42" s="573" t="s">
        <v>9</v>
      </c>
      <c r="AD42" s="574"/>
      <c r="AE42" s="574"/>
      <c r="AF42" s="575"/>
      <c r="AG42" s="579"/>
      <c r="AH42" s="580"/>
      <c r="AI42" s="580"/>
      <c r="AJ42" s="580"/>
      <c r="AK42" s="580"/>
      <c r="AL42" s="581"/>
      <c r="AM42" s="5"/>
      <c r="AN42" s="586"/>
      <c r="AO42" s="567"/>
      <c r="AP42" s="567"/>
      <c r="AQ42" s="651"/>
      <c r="AR42" s="552"/>
      <c r="AS42" s="547"/>
      <c r="AT42" s="610"/>
      <c r="AU42" s="611"/>
    </row>
    <row r="43" spans="1:47" ht="12" customHeight="1">
      <c r="A43" s="557"/>
      <c r="B43" s="557"/>
      <c r="C43" s="557"/>
      <c r="D43" s="596"/>
      <c r="E43" s="597"/>
      <c r="F43" s="597"/>
      <c r="G43" s="597"/>
      <c r="H43" s="597"/>
      <c r="I43" s="597"/>
      <c r="J43" s="597"/>
      <c r="K43" s="598"/>
      <c r="L43" s="557"/>
      <c r="M43" s="557"/>
      <c r="N43" s="557"/>
      <c r="O43" s="576"/>
      <c r="P43" s="577"/>
      <c r="Q43" s="577"/>
      <c r="R43" s="578"/>
      <c r="S43" s="582"/>
      <c r="T43" s="583"/>
      <c r="U43" s="584"/>
      <c r="V43" s="576"/>
      <c r="W43" s="577"/>
      <c r="X43" s="577"/>
      <c r="Y43" s="578"/>
      <c r="Z43" s="582"/>
      <c r="AA43" s="583"/>
      <c r="AB43" s="584"/>
      <c r="AC43" s="576"/>
      <c r="AD43" s="577"/>
      <c r="AE43" s="577"/>
      <c r="AF43" s="578"/>
      <c r="AG43" s="582"/>
      <c r="AH43" s="583"/>
      <c r="AI43" s="583"/>
      <c r="AJ43" s="583"/>
      <c r="AK43" s="583"/>
      <c r="AL43" s="584"/>
      <c r="AM43" s="5"/>
      <c r="AN43" s="654"/>
      <c r="AO43" s="543"/>
      <c r="AP43" s="543"/>
      <c r="AQ43" s="650"/>
      <c r="AR43" s="552"/>
      <c r="AS43" s="547"/>
      <c r="AT43" s="610"/>
      <c r="AU43" s="611"/>
    </row>
    <row r="44" spans="1:47" ht="12" customHeight="1">
      <c r="A44" s="557" t="s">
        <v>58</v>
      </c>
      <c r="B44" s="557"/>
      <c r="C44" s="557"/>
      <c r="D44" s="557"/>
      <c r="E44" s="557"/>
      <c r="F44" s="572" t="s">
        <v>59</v>
      </c>
      <c r="G44" s="572"/>
      <c r="H44" s="572"/>
      <c r="I44" s="572"/>
      <c r="J44" s="572"/>
      <c r="K44" s="572"/>
      <c r="L44" s="572"/>
      <c r="M44" s="572"/>
      <c r="N44" s="572"/>
      <c r="O44" s="572"/>
      <c r="P44" s="572"/>
      <c r="Q44" s="572"/>
      <c r="R44" s="572"/>
      <c r="S44" s="557" t="s">
        <v>60</v>
      </c>
      <c r="T44" s="558"/>
      <c r="U44" s="558"/>
      <c r="V44" s="558"/>
      <c r="W44" s="557" t="s">
        <v>61</v>
      </c>
      <c r="X44" s="558"/>
      <c r="Y44" s="558"/>
      <c r="Z44" s="558"/>
      <c r="AA44" s="557" t="s">
        <v>62</v>
      </c>
      <c r="AB44" s="558"/>
      <c r="AC44" s="558"/>
      <c r="AD44" s="558"/>
      <c r="AE44" s="557" t="s">
        <v>64</v>
      </c>
      <c r="AF44" s="557"/>
      <c r="AG44" s="557"/>
      <c r="AH44" s="559"/>
      <c r="AI44" s="560"/>
      <c r="AJ44" s="560"/>
      <c r="AK44" s="560"/>
      <c r="AL44" s="561"/>
      <c r="AN44" s="586"/>
      <c r="AO44" s="567"/>
      <c r="AP44" s="567"/>
      <c r="AQ44" s="651"/>
      <c r="AR44" s="552"/>
      <c r="AS44" s="547"/>
      <c r="AT44" s="610"/>
      <c r="AU44" s="611"/>
    </row>
    <row r="45" spans="1:47" ht="12" customHeight="1">
      <c r="A45" s="557"/>
      <c r="B45" s="557"/>
      <c r="C45" s="557"/>
      <c r="D45" s="557"/>
      <c r="E45" s="557"/>
      <c r="F45" s="572"/>
      <c r="G45" s="572"/>
      <c r="H45" s="572"/>
      <c r="I45" s="572"/>
      <c r="J45" s="572"/>
      <c r="K45" s="572"/>
      <c r="L45" s="572"/>
      <c r="M45" s="572"/>
      <c r="N45" s="572"/>
      <c r="O45" s="572"/>
      <c r="P45" s="572"/>
      <c r="Q45" s="572"/>
      <c r="R45" s="572"/>
      <c r="S45" s="557"/>
      <c r="T45" s="558"/>
      <c r="U45" s="558"/>
      <c r="V45" s="558"/>
      <c r="W45" s="557"/>
      <c r="X45" s="558"/>
      <c r="Y45" s="558"/>
      <c r="Z45" s="558"/>
      <c r="AA45" s="557"/>
      <c r="AB45" s="558"/>
      <c r="AC45" s="558"/>
      <c r="AD45" s="558"/>
      <c r="AE45" s="557"/>
      <c r="AF45" s="557"/>
      <c r="AG45" s="557"/>
      <c r="AH45" s="562"/>
      <c r="AI45" s="563"/>
      <c r="AJ45" s="563"/>
      <c r="AK45" s="563"/>
      <c r="AL45" s="564"/>
      <c r="AN45" s="654"/>
      <c r="AO45" s="543"/>
      <c r="AP45" s="543"/>
      <c r="AQ45" s="650"/>
      <c r="AR45" s="552"/>
      <c r="AS45" s="547"/>
      <c r="AT45" s="610"/>
      <c r="AU45" s="611"/>
    </row>
    <row r="46" spans="34:47" ht="12" customHeight="1">
      <c r="AH46" s="714">
        <v>240228</v>
      </c>
      <c r="AI46" s="714"/>
      <c r="AJ46" s="714"/>
      <c r="AK46" s="714"/>
      <c r="AL46" s="714"/>
      <c r="AN46" s="542"/>
      <c r="AO46" s="599"/>
      <c r="AP46" s="599"/>
      <c r="AQ46" s="715"/>
      <c r="AR46" s="609"/>
      <c r="AS46" s="548"/>
      <c r="AT46" s="612"/>
      <c r="AU46" s="613"/>
    </row>
    <row r="47" spans="1:47" ht="12.75" customHeight="1">
      <c r="A47" s="540" t="s">
        <v>105</v>
      </c>
      <c r="B47" s="540"/>
      <c r="C47" s="540"/>
      <c r="D47" s="540"/>
      <c r="E47" s="540"/>
      <c r="F47" s="540"/>
      <c r="G47" s="540"/>
      <c r="H47" s="540"/>
      <c r="I47" s="540"/>
      <c r="J47" s="540"/>
      <c r="K47" s="540"/>
      <c r="L47" s="540"/>
      <c r="M47" s="540"/>
      <c r="N47" s="540"/>
      <c r="O47" s="540"/>
      <c r="P47" s="540"/>
      <c r="Q47" s="540"/>
      <c r="R47" s="540"/>
      <c r="S47" s="540"/>
      <c r="T47" s="540"/>
      <c r="U47" s="540"/>
      <c r="V47" s="540"/>
      <c r="W47" s="540"/>
      <c r="X47" s="540"/>
      <c r="Y47" s="540"/>
      <c r="Z47" s="540"/>
      <c r="AA47" s="540"/>
      <c r="AB47" s="540"/>
      <c r="AC47" s="540"/>
      <c r="AD47" s="540"/>
      <c r="AE47" s="540"/>
      <c r="AF47" s="540"/>
      <c r="AG47" s="540"/>
      <c r="AH47" s="540"/>
      <c r="AI47" s="540"/>
      <c r="AJ47" s="540"/>
      <c r="AK47" s="540"/>
      <c r="AL47" s="540"/>
      <c r="AN47" s="55" t="s">
        <v>623</v>
      </c>
      <c r="AO47" s="324"/>
      <c r="AP47" s="324"/>
      <c r="AQ47" s="325"/>
      <c r="AR47" s="325"/>
      <c r="AS47" s="327"/>
      <c r="AT47" s="315"/>
      <c r="AU47" s="383"/>
    </row>
    <row r="48" ht="13.5">
      <c r="AN48" s="55"/>
    </row>
  </sheetData>
  <sheetProtection sheet="1" objects="1" scenarios="1"/>
  <mergeCells count="207">
    <mergeCell ref="AN24:AS24"/>
    <mergeCell ref="AO19:AO20"/>
    <mergeCell ref="AP19:AP20"/>
    <mergeCell ref="AQ19:AQ20"/>
    <mergeCell ref="AR19:AR20"/>
    <mergeCell ref="AS19:AS20"/>
    <mergeCell ref="AT19:AU20"/>
    <mergeCell ref="AT17:AU18"/>
    <mergeCell ref="AN17:AN18"/>
    <mergeCell ref="AO17:AO18"/>
    <mergeCell ref="AP17:AP18"/>
    <mergeCell ref="AQ17:AQ18"/>
    <mergeCell ref="AR17:AR18"/>
    <mergeCell ref="AS17:AS18"/>
    <mergeCell ref="AN19:AN20"/>
    <mergeCell ref="AH46:AL46"/>
    <mergeCell ref="AS45:AS46"/>
    <mergeCell ref="AT45:AU46"/>
    <mergeCell ref="A47:AL47"/>
    <mergeCell ref="AH44:AL45"/>
    <mergeCell ref="AN45:AN46"/>
    <mergeCell ref="AO45:AO46"/>
    <mergeCell ref="AP45:AP46"/>
    <mergeCell ref="AQ45:AQ46"/>
    <mergeCell ref="AR45:AR46"/>
    <mergeCell ref="AT43:AU44"/>
    <mergeCell ref="A44:E45"/>
    <mergeCell ref="F44:R45"/>
    <mergeCell ref="S44:S45"/>
    <mergeCell ref="T44:V45"/>
    <mergeCell ref="W44:W45"/>
    <mergeCell ref="X44:Z45"/>
    <mergeCell ref="AA44:AA45"/>
    <mergeCell ref="AB44:AD45"/>
    <mergeCell ref="AE44:AG45"/>
    <mergeCell ref="AN43:AN44"/>
    <mergeCell ref="AO43:AO44"/>
    <mergeCell ref="AP43:AP44"/>
    <mergeCell ref="AQ43:AQ44"/>
    <mergeCell ref="AR43:AR44"/>
    <mergeCell ref="AG42:AL43"/>
    <mergeCell ref="AN41:AN42"/>
    <mergeCell ref="AO41:AO42"/>
    <mergeCell ref="AP41:AP42"/>
    <mergeCell ref="AQ41:AQ42"/>
    <mergeCell ref="AS43:AS44"/>
    <mergeCell ref="AT41:AU42"/>
    <mergeCell ref="A42:C43"/>
    <mergeCell ref="D42:K43"/>
    <mergeCell ref="L42:N43"/>
    <mergeCell ref="O42:R43"/>
    <mergeCell ref="S42:U43"/>
    <mergeCell ref="V42:Y43"/>
    <mergeCell ref="Z42:AB43"/>
    <mergeCell ref="AC42:AF43"/>
    <mergeCell ref="AR41:AR42"/>
    <mergeCell ref="AS41:AS42"/>
    <mergeCell ref="AO39:AO40"/>
    <mergeCell ref="AP39:AP40"/>
    <mergeCell ref="AQ39:AQ40"/>
    <mergeCell ref="AR39:AR40"/>
    <mergeCell ref="AS39:AS40"/>
    <mergeCell ref="AT39:AU40"/>
    <mergeCell ref="AO37:AO38"/>
    <mergeCell ref="AP37:AP38"/>
    <mergeCell ref="AQ37:AQ38"/>
    <mergeCell ref="AR37:AR38"/>
    <mergeCell ref="AS37:AS38"/>
    <mergeCell ref="AT37:AU38"/>
    <mergeCell ref="A36:C36"/>
    <mergeCell ref="A37:C40"/>
    <mergeCell ref="D37:X37"/>
    <mergeCell ref="Y37:AA38"/>
    <mergeCell ref="AB37:AL38"/>
    <mergeCell ref="AN37:AN38"/>
    <mergeCell ref="D38:X40"/>
    <mergeCell ref="Y39:AA40"/>
    <mergeCell ref="AB39:AL40"/>
    <mergeCell ref="AN39:AN40"/>
    <mergeCell ref="AO35:AO36"/>
    <mergeCell ref="AP35:AP36"/>
    <mergeCell ref="AQ35:AQ36"/>
    <mergeCell ref="AR35:AR36"/>
    <mergeCell ref="AS35:AS36"/>
    <mergeCell ref="AT35:AU36"/>
    <mergeCell ref="AP33:AP34"/>
    <mergeCell ref="AQ33:AQ34"/>
    <mergeCell ref="AR33:AR34"/>
    <mergeCell ref="AS33:AS34"/>
    <mergeCell ref="AT33:AU34"/>
    <mergeCell ref="A35:C35"/>
    <mergeCell ref="D35:X36"/>
    <mergeCell ref="Y35:AA36"/>
    <mergeCell ref="AB35:AL36"/>
    <mergeCell ref="AN35:AN36"/>
    <mergeCell ref="A32:C33"/>
    <mergeCell ref="D32:X33"/>
    <mergeCell ref="Y32:AA33"/>
    <mergeCell ref="AB32:AL33"/>
    <mergeCell ref="AN33:AN34"/>
    <mergeCell ref="AO33:AO34"/>
    <mergeCell ref="AT29:AU30"/>
    <mergeCell ref="Y30:AA31"/>
    <mergeCell ref="AB30:AL31"/>
    <mergeCell ref="AN31:AN32"/>
    <mergeCell ref="AO31:AO32"/>
    <mergeCell ref="AP31:AP32"/>
    <mergeCell ref="AQ31:AQ32"/>
    <mergeCell ref="AR31:AR32"/>
    <mergeCell ref="AS31:AS32"/>
    <mergeCell ref="AT31:AU32"/>
    <mergeCell ref="AN29:AN30"/>
    <mergeCell ref="AO29:AO30"/>
    <mergeCell ref="AP29:AP30"/>
    <mergeCell ref="AQ29:AQ30"/>
    <mergeCell ref="AR29:AR30"/>
    <mergeCell ref="AS29:AS30"/>
    <mergeCell ref="AP27:AP28"/>
    <mergeCell ref="AQ27:AQ28"/>
    <mergeCell ref="AR27:AR28"/>
    <mergeCell ref="AS27:AS28"/>
    <mergeCell ref="AT27:AU28"/>
    <mergeCell ref="A28:C31"/>
    <mergeCell ref="D28:X28"/>
    <mergeCell ref="Y28:AA29"/>
    <mergeCell ref="AB28:AL29"/>
    <mergeCell ref="D29:X31"/>
    <mergeCell ref="AQ25:AQ26"/>
    <mergeCell ref="AR25:AR26"/>
    <mergeCell ref="AS25:AS26"/>
    <mergeCell ref="AT25:AU26"/>
    <mergeCell ref="A26:C27"/>
    <mergeCell ref="D26:X27"/>
    <mergeCell ref="Y26:AA27"/>
    <mergeCell ref="AB26:AL27"/>
    <mergeCell ref="AN27:AN28"/>
    <mergeCell ref="AO27:AO28"/>
    <mergeCell ref="AC25:AE25"/>
    <mergeCell ref="AG25:AH25"/>
    <mergeCell ref="AJ25:AK25"/>
    <mergeCell ref="AN25:AN26"/>
    <mergeCell ref="AO25:AO26"/>
    <mergeCell ref="AP25:AP26"/>
    <mergeCell ref="AT15:AU16"/>
    <mergeCell ref="AN13:AN14"/>
    <mergeCell ref="AO13:AO14"/>
    <mergeCell ref="AT21:AU22"/>
    <mergeCell ref="AN21:AN22"/>
    <mergeCell ref="AO21:AO22"/>
    <mergeCell ref="AP21:AP22"/>
    <mergeCell ref="AQ21:AQ22"/>
    <mergeCell ref="AR21:AR22"/>
    <mergeCell ref="AS21:AS22"/>
    <mergeCell ref="AN15:AN16"/>
    <mergeCell ref="AO15:AO16"/>
    <mergeCell ref="AP15:AP16"/>
    <mergeCell ref="AQ15:AQ16"/>
    <mergeCell ref="AR15:AR16"/>
    <mergeCell ref="AS15:AS16"/>
    <mergeCell ref="AP13:AP14"/>
    <mergeCell ref="AQ13:AQ14"/>
    <mergeCell ref="AR13:AR14"/>
    <mergeCell ref="AS13:AS14"/>
    <mergeCell ref="AS9:AS10"/>
    <mergeCell ref="AT9:AU10"/>
    <mergeCell ref="AT11:AU12"/>
    <mergeCell ref="AT13:AU14"/>
    <mergeCell ref="AN11:AN12"/>
    <mergeCell ref="AO11:AO12"/>
    <mergeCell ref="AP11:AP12"/>
    <mergeCell ref="AQ11:AQ12"/>
    <mergeCell ref="AR11:AR12"/>
    <mergeCell ref="AS11:AS12"/>
    <mergeCell ref="B8:AK8"/>
    <mergeCell ref="AN9:AN10"/>
    <mergeCell ref="AO9:AO10"/>
    <mergeCell ref="AP9:AP10"/>
    <mergeCell ref="AQ9:AQ10"/>
    <mergeCell ref="AR9:AR10"/>
    <mergeCell ref="AT5:AU6"/>
    <mergeCell ref="AN7:AN8"/>
    <mergeCell ref="AO7:AO8"/>
    <mergeCell ref="AP7:AP8"/>
    <mergeCell ref="AQ7:AQ8"/>
    <mergeCell ref="AR7:AR8"/>
    <mergeCell ref="AS7:AS8"/>
    <mergeCell ref="AT7:AU8"/>
    <mergeCell ref="AS2:AS4"/>
    <mergeCell ref="AT2:AU4"/>
    <mergeCell ref="AG3:AJ3"/>
    <mergeCell ref="AK3:AL3"/>
    <mergeCell ref="AN5:AN6"/>
    <mergeCell ref="AO5:AO6"/>
    <mergeCell ref="AP5:AP6"/>
    <mergeCell ref="AQ5:AQ6"/>
    <mergeCell ref="AR5:AR6"/>
    <mergeCell ref="AS5:AS6"/>
    <mergeCell ref="AN1:AS1"/>
    <mergeCell ref="L2:AB3"/>
    <mergeCell ref="AE2:AF3"/>
    <mergeCell ref="AG2:AJ2"/>
    <mergeCell ref="AK2:AL2"/>
    <mergeCell ref="AN2:AN4"/>
    <mergeCell ref="AO2:AO4"/>
    <mergeCell ref="AP2:AP4"/>
    <mergeCell ref="AQ2:AQ4"/>
    <mergeCell ref="AR2:AR4"/>
  </mergeCells>
  <printOptions/>
  <pageMargins left="0.3937007874015748" right="0.3937007874015748" top="0.5905511811023623" bottom="0.5905511811023623" header="0.5118110236220472" footer="0.5118110236220472"/>
  <pageSetup horizontalDpi="300" verticalDpi="300" orientation="landscape" paperSize="9" scale="92" r:id="rId1"/>
</worksheet>
</file>

<file path=xl/worksheets/sheet20.xml><?xml version="1.0" encoding="utf-8"?>
<worksheet xmlns="http://schemas.openxmlformats.org/spreadsheetml/2006/main" xmlns:r="http://schemas.openxmlformats.org/officeDocument/2006/relationships">
  <sheetPr>
    <pageSetUpPr fitToPage="1"/>
  </sheetPr>
  <dimension ref="A1:E42"/>
  <sheetViews>
    <sheetView zoomScalePageLayoutView="0" workbookViewId="0" topLeftCell="A1">
      <selection activeCell="A2" sqref="A2:E3"/>
    </sheetView>
  </sheetViews>
  <sheetFormatPr defaultColWidth="9.00390625" defaultRowHeight="13.5"/>
  <cols>
    <col min="1" max="1" width="12.75390625" style="0" customWidth="1"/>
    <col min="2" max="2" width="18.50390625" style="0" customWidth="1"/>
    <col min="3" max="3" width="16.625" style="0" customWidth="1"/>
    <col min="4" max="4" width="5.125" style="0" customWidth="1"/>
    <col min="5" max="5" width="41.50390625" style="0" customWidth="1"/>
  </cols>
  <sheetData>
    <row r="1" ht="24.75" customHeight="1">
      <c r="E1" s="10" t="s">
        <v>619</v>
      </c>
    </row>
    <row r="2" spans="1:5" ht="20.25" customHeight="1">
      <c r="A2" s="1611" t="s">
        <v>506</v>
      </c>
      <c r="B2" s="1612"/>
      <c r="C2" s="1612"/>
      <c r="D2" s="1612"/>
      <c r="E2" s="1612"/>
    </row>
    <row r="3" spans="1:5" ht="21" customHeight="1">
      <c r="A3" s="1612"/>
      <c r="B3" s="1612"/>
      <c r="C3" s="1612"/>
      <c r="D3" s="1612"/>
      <c r="E3" s="1612"/>
    </row>
    <row r="4" spans="1:5" ht="48" customHeight="1">
      <c r="A4" s="1617" t="s">
        <v>138</v>
      </c>
      <c r="B4" s="1617"/>
      <c r="C4" s="1617"/>
      <c r="D4" s="1617"/>
      <c r="E4" s="1617"/>
    </row>
    <row r="5" spans="1:5" ht="20.25" customHeight="1">
      <c r="A5" s="27" t="s">
        <v>77</v>
      </c>
      <c r="B5" s="1618"/>
      <c r="C5" s="1618"/>
      <c r="D5" s="1618"/>
      <c r="E5" s="1618"/>
    </row>
    <row r="6" spans="1:5" ht="20.25" customHeight="1">
      <c r="A6" s="27" t="s">
        <v>78</v>
      </c>
      <c r="B6" s="1618"/>
      <c r="C6" s="1618"/>
      <c r="D6" s="1618"/>
      <c r="E6" s="1618"/>
    </row>
    <row r="7" spans="1:5" ht="28.5" customHeight="1">
      <c r="A7" s="1614" t="s">
        <v>79</v>
      </c>
      <c r="B7" s="1619" t="s">
        <v>80</v>
      </c>
      <c r="C7" s="667"/>
      <c r="D7" s="667"/>
      <c r="E7" s="668"/>
    </row>
    <row r="8" spans="1:5" ht="20.25" customHeight="1">
      <c r="A8" s="1615"/>
      <c r="B8" s="1613" t="s">
        <v>81</v>
      </c>
      <c r="C8" s="667"/>
      <c r="D8" s="667"/>
      <c r="E8" s="668"/>
    </row>
    <row r="9" spans="1:5" ht="20.25" customHeight="1">
      <c r="A9" s="1616"/>
      <c r="B9" s="1613" t="s">
        <v>82</v>
      </c>
      <c r="C9" s="667"/>
      <c r="D9" s="667"/>
      <c r="E9" s="668"/>
    </row>
    <row r="11" spans="1:5" ht="16.5" customHeight="1">
      <c r="A11" s="1639" t="s">
        <v>69</v>
      </c>
      <c r="B11" s="1640"/>
      <c r="C11" s="1640"/>
      <c r="E11" s="28" t="s">
        <v>70</v>
      </c>
    </row>
    <row r="12" spans="1:5" ht="22.5" customHeight="1">
      <c r="A12" t="s">
        <v>83</v>
      </c>
      <c r="E12" t="s">
        <v>83</v>
      </c>
    </row>
    <row r="13" spans="1:5" ht="32.25" customHeight="1">
      <c r="A13" s="1649" t="s">
        <v>84</v>
      </c>
      <c r="B13" s="1650"/>
      <c r="C13" s="1650"/>
      <c r="E13" s="29" t="s">
        <v>71</v>
      </c>
    </row>
    <row r="14" spans="1:5" ht="32.25" customHeight="1">
      <c r="A14" s="1651" t="s">
        <v>85</v>
      </c>
      <c r="B14" s="1652"/>
      <c r="C14" s="1652"/>
      <c r="E14" s="30" t="s">
        <v>86</v>
      </c>
    </row>
    <row r="15" spans="1:5" ht="39" customHeight="1">
      <c r="A15" s="1647" t="s">
        <v>139</v>
      </c>
      <c r="B15" s="1648"/>
      <c r="C15" s="1648"/>
      <c r="D15" s="31"/>
      <c r="E15" s="32" t="s">
        <v>87</v>
      </c>
    </row>
    <row r="16" spans="1:5" ht="12" customHeight="1">
      <c r="A16" s="33"/>
      <c r="E16" s="33"/>
    </row>
    <row r="17" spans="1:5" ht="30" customHeight="1">
      <c r="A17" s="1641" t="s">
        <v>88</v>
      </c>
      <c r="B17" s="1642"/>
      <c r="C17" s="1643"/>
      <c r="E17" s="34" t="s">
        <v>89</v>
      </c>
    </row>
    <row r="18" spans="1:5" ht="76.5" customHeight="1">
      <c r="A18" s="1653" t="s">
        <v>90</v>
      </c>
      <c r="B18" s="1642"/>
      <c r="C18" s="1643"/>
      <c r="E18" s="35" t="s">
        <v>91</v>
      </c>
    </row>
    <row r="19" spans="1:5" ht="27" customHeight="1">
      <c r="A19" s="1644" t="s">
        <v>92</v>
      </c>
      <c r="B19" s="1645"/>
      <c r="C19" s="1646"/>
      <c r="E19" s="36" t="s">
        <v>72</v>
      </c>
    </row>
    <row r="20" spans="1:5" ht="13.5" customHeight="1">
      <c r="A20" s="37"/>
      <c r="C20" s="38"/>
      <c r="E20" s="1630" t="s">
        <v>73</v>
      </c>
    </row>
    <row r="21" spans="1:5" ht="13.5">
      <c r="A21" s="37"/>
      <c r="C21" s="38"/>
      <c r="E21" s="1631"/>
    </row>
    <row r="22" spans="1:5" ht="13.5">
      <c r="A22" s="37"/>
      <c r="C22" s="38"/>
      <c r="E22" s="1631"/>
    </row>
    <row r="23" spans="1:5" ht="13.5">
      <c r="A23" s="37"/>
      <c r="C23" s="38"/>
      <c r="E23" s="1631"/>
    </row>
    <row r="24" spans="1:5" ht="13.5">
      <c r="A24" s="37"/>
      <c r="C24" s="38"/>
      <c r="E24" s="1631"/>
    </row>
    <row r="25" spans="1:5" ht="13.5">
      <c r="A25" s="37"/>
      <c r="C25" s="38"/>
      <c r="E25" s="1631"/>
    </row>
    <row r="26" spans="1:5" ht="13.5">
      <c r="A26" s="37"/>
      <c r="C26" s="38"/>
      <c r="E26" s="1631"/>
    </row>
    <row r="27" spans="1:5" ht="13.5">
      <c r="A27" s="26"/>
      <c r="B27" s="39"/>
      <c r="C27" s="25"/>
      <c r="E27" s="1631"/>
    </row>
    <row r="28" spans="1:5" ht="13.5">
      <c r="A28" s="1324" t="s">
        <v>93</v>
      </c>
      <c r="B28" s="1633"/>
      <c r="C28" s="1634"/>
      <c r="E28" s="1631"/>
    </row>
    <row r="29" spans="1:5" ht="18" customHeight="1">
      <c r="A29" s="26"/>
      <c r="B29" s="39"/>
      <c r="C29" s="25"/>
      <c r="E29" s="1631"/>
    </row>
    <row r="30" ht="13.5">
      <c r="E30" s="1631"/>
    </row>
    <row r="31" ht="13.5">
      <c r="E31" s="1631"/>
    </row>
    <row r="32" spans="1:5" ht="13.5">
      <c r="A32" s="1635"/>
      <c r="B32" s="1636"/>
      <c r="C32" s="68" t="s">
        <v>74</v>
      </c>
      <c r="E32" s="1631"/>
    </row>
    <row r="33" spans="1:5" ht="24" customHeight="1">
      <c r="A33" s="1637" t="s">
        <v>94</v>
      </c>
      <c r="B33" s="69" t="s">
        <v>75</v>
      </c>
      <c r="C33" s="70"/>
      <c r="E33" s="1632"/>
    </row>
    <row r="34" spans="1:5" ht="24" customHeight="1">
      <c r="A34" s="1638"/>
      <c r="B34" s="71" t="s">
        <v>95</v>
      </c>
      <c r="C34" s="70"/>
      <c r="E34" s="23" t="s">
        <v>96</v>
      </c>
    </row>
    <row r="35" spans="1:5" ht="24" customHeight="1">
      <c r="A35" s="935"/>
      <c r="B35" s="71" t="s">
        <v>140</v>
      </c>
      <c r="C35" s="70"/>
      <c r="E35" s="24"/>
    </row>
    <row r="36" spans="1:3" ht="27.75" customHeight="1">
      <c r="A36" s="72" t="s">
        <v>17</v>
      </c>
      <c r="B36" s="1629"/>
      <c r="C36" s="1629"/>
    </row>
    <row r="37" spans="1:3" ht="18" customHeight="1">
      <c r="A37" s="40"/>
      <c r="B37" s="40"/>
      <c r="C37" s="40"/>
    </row>
    <row r="38" spans="1:5" ht="19.5" customHeight="1">
      <c r="A38" s="1626" t="s">
        <v>76</v>
      </c>
      <c r="B38" s="1626"/>
      <c r="C38" s="1626"/>
      <c r="E38" s="41" t="s">
        <v>97</v>
      </c>
    </row>
    <row r="39" spans="1:5" ht="17.25" customHeight="1">
      <c r="A39" s="1627" t="s">
        <v>620</v>
      </c>
      <c r="B39" s="1628"/>
      <c r="C39" s="1628"/>
      <c r="E39" s="42" t="s">
        <v>98</v>
      </c>
    </row>
    <row r="40" spans="1:5" ht="23.25" customHeight="1" thickBot="1">
      <c r="A40" s="43" t="s">
        <v>99</v>
      </c>
      <c r="E40" s="44" t="s">
        <v>100</v>
      </c>
    </row>
    <row r="41" spans="1:5" ht="18" customHeight="1" thickBot="1">
      <c r="A41" s="1620" t="s">
        <v>101</v>
      </c>
      <c r="B41" s="1621"/>
      <c r="C41" s="1622"/>
      <c r="E41" s="44" t="s">
        <v>102</v>
      </c>
    </row>
    <row r="42" spans="1:5" ht="21" customHeight="1" thickBot="1">
      <c r="A42" s="1623" t="s">
        <v>620</v>
      </c>
      <c r="B42" s="1624"/>
      <c r="C42" s="1625"/>
      <c r="E42" s="44" t="s">
        <v>103</v>
      </c>
    </row>
  </sheetData>
  <sheetProtection/>
  <mergeCells count="24">
    <mergeCell ref="A11:C11"/>
    <mergeCell ref="A17:C17"/>
    <mergeCell ref="A19:C19"/>
    <mergeCell ref="A15:C15"/>
    <mergeCell ref="A13:C13"/>
    <mergeCell ref="A14:C14"/>
    <mergeCell ref="A18:C18"/>
    <mergeCell ref="A41:C41"/>
    <mergeCell ref="A42:C42"/>
    <mergeCell ref="A38:C38"/>
    <mergeCell ref="A39:C39"/>
    <mergeCell ref="B36:C36"/>
    <mergeCell ref="E20:E33"/>
    <mergeCell ref="A28:C28"/>
    <mergeCell ref="A32:B32"/>
    <mergeCell ref="A33:A35"/>
    <mergeCell ref="A2:E3"/>
    <mergeCell ref="B8:E8"/>
    <mergeCell ref="B9:E9"/>
    <mergeCell ref="A7:A9"/>
    <mergeCell ref="A4:E4"/>
    <mergeCell ref="B5:E5"/>
    <mergeCell ref="B6:E6"/>
    <mergeCell ref="B7:E7"/>
  </mergeCells>
  <printOptions horizontalCentered="1"/>
  <pageMargins left="0.3937007874015748" right="0.3937007874015748" top="0.3937007874015748" bottom="0.1968503937007874" header="0.5118110236220472" footer="0.5118110236220472"/>
  <pageSetup fitToHeight="1" fitToWidth="1" horizontalDpi="300" verticalDpi="300" orientation="portrait" paperSize="9" scale="93" r:id="rId1"/>
</worksheet>
</file>

<file path=xl/worksheets/sheet21.xml><?xml version="1.0" encoding="utf-8"?>
<worksheet xmlns="http://schemas.openxmlformats.org/spreadsheetml/2006/main" xmlns:r="http://schemas.openxmlformats.org/officeDocument/2006/relationships">
  <sheetPr>
    <pageSetUpPr fitToPage="1"/>
  </sheetPr>
  <dimension ref="A1:AU51"/>
  <sheetViews>
    <sheetView zoomScalePageLayoutView="0" workbookViewId="0" topLeftCell="A1">
      <selection activeCell="L2" sqref="L2:AB3"/>
    </sheetView>
  </sheetViews>
  <sheetFormatPr defaultColWidth="9.00390625" defaultRowHeight="13.5"/>
  <cols>
    <col min="1" max="1" width="1.875" style="1" customWidth="1"/>
    <col min="2" max="38" width="1.875" style="2" customWidth="1"/>
    <col min="39" max="39" width="3.00390625" style="4" customWidth="1"/>
    <col min="40" max="40" width="32.50390625" style="0" customWidth="1"/>
    <col min="41" max="42" width="6.125" style="0" bestFit="1" customWidth="1"/>
    <col min="43" max="44" width="5.00390625" style="77" customWidth="1"/>
    <col min="45" max="45" width="7.00390625" style="0" customWidth="1"/>
    <col min="46" max="47" width="9.50390625" style="0" customWidth="1"/>
  </cols>
  <sheetData>
    <row r="1" spans="1:47" ht="14.25" customHeight="1" thickBot="1">
      <c r="A1" s="18" t="s">
        <v>18</v>
      </c>
      <c r="N1" s="8"/>
      <c r="AE1" s="7" t="s">
        <v>19</v>
      </c>
      <c r="AF1" s="7"/>
      <c r="AG1" s="7"/>
      <c r="AH1" s="7"/>
      <c r="AI1" s="7"/>
      <c r="AJ1" s="7"/>
      <c r="AK1" s="7"/>
      <c r="AL1" s="7"/>
      <c r="AN1" s="1656" t="s">
        <v>48</v>
      </c>
      <c r="AO1" s="1657"/>
      <c r="AP1" s="1657"/>
      <c r="AQ1" s="1657"/>
      <c r="AR1" s="1657"/>
      <c r="AS1" s="211"/>
      <c r="AT1" s="1654" t="s">
        <v>996</v>
      </c>
      <c r="AU1" s="1655" t="s">
        <v>503</v>
      </c>
    </row>
    <row r="2" spans="1:47" ht="17.25" customHeight="1" thickTop="1">
      <c r="A2" s="3"/>
      <c r="L2" s="677" t="s">
        <v>63</v>
      </c>
      <c r="M2" s="678"/>
      <c r="N2" s="678"/>
      <c r="O2" s="678"/>
      <c r="P2" s="678"/>
      <c r="Q2" s="678"/>
      <c r="R2" s="678"/>
      <c r="S2" s="678"/>
      <c r="T2" s="678"/>
      <c r="U2" s="678"/>
      <c r="V2" s="678"/>
      <c r="W2" s="678"/>
      <c r="X2" s="678"/>
      <c r="Y2" s="678"/>
      <c r="Z2" s="678"/>
      <c r="AA2" s="678"/>
      <c r="AB2" s="679"/>
      <c r="AE2" s="673" t="s">
        <v>13</v>
      </c>
      <c r="AF2" s="673"/>
      <c r="AG2" s="670"/>
      <c r="AH2" s="670"/>
      <c r="AI2" s="670"/>
      <c r="AJ2" s="671"/>
      <c r="AK2" s="683" t="s">
        <v>20</v>
      </c>
      <c r="AL2" s="684"/>
      <c r="AN2" s="689" t="s">
        <v>22</v>
      </c>
      <c r="AO2" s="1673" t="s">
        <v>628</v>
      </c>
      <c r="AP2" s="692" t="s">
        <v>629</v>
      </c>
      <c r="AQ2" s="1680" t="s">
        <v>10</v>
      </c>
      <c r="AR2" s="1680" t="s">
        <v>11</v>
      </c>
      <c r="AS2" s="695" t="s">
        <v>12</v>
      </c>
      <c r="AT2" s="698" t="s">
        <v>17</v>
      </c>
      <c r="AU2" s="699"/>
    </row>
    <row r="3" spans="1:47" ht="17.25" customHeight="1" thickBot="1">
      <c r="A3" s="3"/>
      <c r="L3" s="680"/>
      <c r="M3" s="681"/>
      <c r="N3" s="681"/>
      <c r="O3" s="681"/>
      <c r="P3" s="681"/>
      <c r="Q3" s="681"/>
      <c r="R3" s="681"/>
      <c r="S3" s="681"/>
      <c r="T3" s="681"/>
      <c r="U3" s="681"/>
      <c r="V3" s="681"/>
      <c r="W3" s="681"/>
      <c r="X3" s="681"/>
      <c r="Y3" s="681"/>
      <c r="Z3" s="681"/>
      <c r="AA3" s="681"/>
      <c r="AB3" s="682"/>
      <c r="AE3" s="673"/>
      <c r="AF3" s="673"/>
      <c r="AG3" s="670"/>
      <c r="AH3" s="670"/>
      <c r="AI3" s="670"/>
      <c r="AJ3" s="671"/>
      <c r="AK3" s="672" t="s">
        <v>14</v>
      </c>
      <c r="AL3" s="673"/>
      <c r="AN3" s="690"/>
      <c r="AO3" s="1674"/>
      <c r="AP3" s="693"/>
      <c r="AQ3" s="1681"/>
      <c r="AR3" s="1681"/>
      <c r="AS3" s="696"/>
      <c r="AT3" s="700"/>
      <c r="AU3" s="701"/>
    </row>
    <row r="4" spans="1:47" ht="13.5" customHeight="1" thickTop="1">
      <c r="A4" s="3"/>
      <c r="L4" s="319"/>
      <c r="M4" s="319"/>
      <c r="N4" s="319"/>
      <c r="O4" s="319"/>
      <c r="P4" s="319"/>
      <c r="Q4" s="319"/>
      <c r="R4" s="319"/>
      <c r="S4" s="319"/>
      <c r="T4" s="319"/>
      <c r="U4" s="319"/>
      <c r="V4" s="319"/>
      <c r="W4" s="319"/>
      <c r="X4" s="319"/>
      <c r="Y4" s="319"/>
      <c r="Z4" s="319"/>
      <c r="AA4" s="319"/>
      <c r="AB4" s="319"/>
      <c r="AE4" s="320"/>
      <c r="AF4" s="320"/>
      <c r="AG4" s="321"/>
      <c r="AH4" s="321"/>
      <c r="AI4" s="321"/>
      <c r="AJ4" s="321"/>
      <c r="AK4" s="320"/>
      <c r="AL4" s="320"/>
      <c r="AN4" s="691"/>
      <c r="AO4" s="1675"/>
      <c r="AP4" s="694"/>
      <c r="AQ4" s="1682"/>
      <c r="AR4" s="1682"/>
      <c r="AS4" s="697"/>
      <c r="AT4" s="702"/>
      <c r="AU4" s="703"/>
    </row>
    <row r="5" spans="2:47" ht="14.25" customHeight="1">
      <c r="B5" s="7" t="s">
        <v>173</v>
      </c>
      <c r="AN5" s="1232" t="s">
        <v>39</v>
      </c>
      <c r="AO5" s="587">
        <v>1800</v>
      </c>
      <c r="AP5" s="587">
        <f>INT(AO5*0.88)</f>
        <v>1584</v>
      </c>
      <c r="AQ5" s="568" t="s">
        <v>804</v>
      </c>
      <c r="AR5" s="568"/>
      <c r="AS5" s="569"/>
      <c r="AT5" s="1669"/>
      <c r="AU5" s="1670"/>
    </row>
    <row r="6" spans="2:47" ht="12" customHeight="1">
      <c r="B6" s="7" t="s">
        <v>369</v>
      </c>
      <c r="AN6" s="643"/>
      <c r="AO6" s="567"/>
      <c r="AP6" s="567"/>
      <c r="AQ6" s="1580"/>
      <c r="AR6" s="1580"/>
      <c r="AS6" s="547"/>
      <c r="AT6" s="1671"/>
      <c r="AU6" s="1672"/>
    </row>
    <row r="7" spans="2:47" ht="12" customHeight="1">
      <c r="B7" s="7"/>
      <c r="AN7" s="566" t="s">
        <v>40</v>
      </c>
      <c r="AO7" s="543">
        <v>1800</v>
      </c>
      <c r="AP7" s="543">
        <f>INT(AO7*0.88)</f>
        <v>1584</v>
      </c>
      <c r="AQ7" s="552" t="s">
        <v>501</v>
      </c>
      <c r="AR7" s="552"/>
      <c r="AS7" s="547"/>
      <c r="AT7" s="1676"/>
      <c r="AU7" s="1672"/>
    </row>
    <row r="8" spans="2:47" ht="12" customHeight="1">
      <c r="B8" s="666" t="s">
        <v>21</v>
      </c>
      <c r="C8" s="667"/>
      <c r="D8" s="667"/>
      <c r="E8" s="667"/>
      <c r="F8" s="667"/>
      <c r="G8" s="667"/>
      <c r="H8" s="667"/>
      <c r="I8" s="667"/>
      <c r="J8" s="667"/>
      <c r="K8" s="667"/>
      <c r="L8" s="667"/>
      <c r="M8" s="667"/>
      <c r="N8" s="667"/>
      <c r="O8" s="667"/>
      <c r="P8" s="667"/>
      <c r="Q8" s="667"/>
      <c r="R8" s="667"/>
      <c r="S8" s="667"/>
      <c r="T8" s="667"/>
      <c r="U8" s="667"/>
      <c r="V8" s="667"/>
      <c r="W8" s="667"/>
      <c r="X8" s="667"/>
      <c r="Y8" s="667"/>
      <c r="Z8" s="667"/>
      <c r="AA8" s="667"/>
      <c r="AB8" s="667"/>
      <c r="AC8" s="667"/>
      <c r="AD8" s="667"/>
      <c r="AE8" s="667"/>
      <c r="AF8" s="667"/>
      <c r="AG8" s="667"/>
      <c r="AH8" s="667"/>
      <c r="AI8" s="667"/>
      <c r="AJ8" s="667"/>
      <c r="AK8" s="668"/>
      <c r="AM8" s="10"/>
      <c r="AN8" s="642"/>
      <c r="AO8" s="599"/>
      <c r="AP8" s="599"/>
      <c r="AQ8" s="1679"/>
      <c r="AR8" s="1679"/>
      <c r="AS8" s="548"/>
      <c r="AT8" s="1677"/>
      <c r="AU8" s="1678"/>
    </row>
    <row r="9" spans="2:47" ht="12" customHeight="1">
      <c r="B9" s="7" t="s">
        <v>621</v>
      </c>
      <c r="C9" s="119"/>
      <c r="AN9" s="1232" t="s">
        <v>41</v>
      </c>
      <c r="AO9" s="587">
        <v>1800</v>
      </c>
      <c r="AP9" s="587">
        <f>INT(AO9*0.88)</f>
        <v>1584</v>
      </c>
      <c r="AQ9" s="568" t="s">
        <v>1086</v>
      </c>
      <c r="AR9" s="568"/>
      <c r="AS9" s="569"/>
      <c r="AT9" s="1669"/>
      <c r="AU9" s="1670"/>
    </row>
    <row r="10" spans="2:47" ht="12" customHeight="1">
      <c r="B10" s="7" t="s">
        <v>624</v>
      </c>
      <c r="C10" s="119"/>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N10" s="643"/>
      <c r="AO10" s="567"/>
      <c r="AP10" s="567"/>
      <c r="AQ10" s="1580"/>
      <c r="AR10" s="1580"/>
      <c r="AS10" s="547"/>
      <c r="AT10" s="1671"/>
      <c r="AU10" s="1672"/>
    </row>
    <row r="11" spans="2:47" ht="12" customHeight="1">
      <c r="B11" s="7" t="s">
        <v>371</v>
      </c>
      <c r="C11" s="119"/>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N11" s="566" t="s">
        <v>42</v>
      </c>
      <c r="AO11" s="543">
        <v>1800</v>
      </c>
      <c r="AP11" s="543">
        <f>INT(AO11*0.88)</f>
        <v>1584</v>
      </c>
      <c r="AQ11" s="552" t="s">
        <v>502</v>
      </c>
      <c r="AR11" s="552"/>
      <c r="AS11" s="547"/>
      <c r="AT11" s="1676"/>
      <c r="AU11" s="1672"/>
    </row>
    <row r="12" spans="2:47" ht="12" customHeight="1">
      <c r="B12" s="7" t="s">
        <v>49</v>
      </c>
      <c r="C12" s="119"/>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N12" s="642"/>
      <c r="AO12" s="599"/>
      <c r="AP12" s="599"/>
      <c r="AQ12" s="1679"/>
      <c r="AR12" s="1679"/>
      <c r="AS12" s="548"/>
      <c r="AT12" s="1677"/>
      <c r="AU12" s="1678"/>
    </row>
    <row r="13" spans="2:47" ht="12" customHeight="1">
      <c r="B13" s="92" t="s">
        <v>454</v>
      </c>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N13" s="936" t="s">
        <v>43</v>
      </c>
      <c r="AO13" s="602">
        <v>1500</v>
      </c>
      <c r="AP13" s="602">
        <f>INT(AO13*0.88)</f>
        <v>1320</v>
      </c>
      <c r="AQ13" s="674" t="s">
        <v>977</v>
      </c>
      <c r="AR13" s="674"/>
      <c r="AS13" s="882"/>
      <c r="AT13" s="907"/>
      <c r="AU13" s="1659"/>
    </row>
    <row r="14" spans="2:47" ht="12" customHeight="1">
      <c r="B14" s="7" t="s">
        <v>988</v>
      </c>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N14" s="937"/>
      <c r="AO14" s="1161"/>
      <c r="AP14" s="1161"/>
      <c r="AQ14" s="1658"/>
      <c r="AR14" s="1658"/>
      <c r="AS14" s="882"/>
      <c r="AT14" s="1163"/>
      <c r="AU14" s="1660"/>
    </row>
    <row r="15" spans="2:47" ht="12" customHeight="1">
      <c r="B15" s="7" t="s">
        <v>35</v>
      </c>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N15" s="936" t="s">
        <v>280</v>
      </c>
      <c r="AO15" s="602">
        <v>1500</v>
      </c>
      <c r="AP15" s="602">
        <f>INT(AO15*0.88)</f>
        <v>1320</v>
      </c>
      <c r="AQ15" s="674" t="s">
        <v>805</v>
      </c>
      <c r="AR15" s="674"/>
      <c r="AS15" s="882"/>
      <c r="AT15" s="907"/>
      <c r="AU15" s="1659"/>
    </row>
    <row r="16" spans="2:47" ht="12" customHeight="1">
      <c r="B16" s="7" t="s">
        <v>325</v>
      </c>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N16" s="937"/>
      <c r="AO16" s="1161"/>
      <c r="AP16" s="1161"/>
      <c r="AQ16" s="1658"/>
      <c r="AR16" s="1658"/>
      <c r="AS16" s="882"/>
      <c r="AT16" s="1163"/>
      <c r="AU16" s="1660"/>
    </row>
    <row r="17" spans="2:47" ht="12" customHeight="1">
      <c r="B17" s="7" t="s">
        <v>326</v>
      </c>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N17" s="936" t="s">
        <v>662</v>
      </c>
      <c r="AO17" s="602">
        <v>2000</v>
      </c>
      <c r="AP17" s="602">
        <f>INT(AO17*0.9)</f>
        <v>1800</v>
      </c>
      <c r="AQ17" s="674" t="s">
        <v>660</v>
      </c>
      <c r="AR17" s="674"/>
      <c r="AS17" s="882"/>
      <c r="AT17" s="907"/>
      <c r="AU17" s="1659"/>
    </row>
    <row r="18" spans="2:47" ht="12" customHeight="1">
      <c r="B18" s="7" t="s">
        <v>327</v>
      </c>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N18" s="937"/>
      <c r="AO18" s="1161"/>
      <c r="AP18" s="1161"/>
      <c r="AQ18" s="1658"/>
      <c r="AR18" s="1658"/>
      <c r="AS18" s="882"/>
      <c r="AT18" s="1163"/>
      <c r="AU18" s="1660"/>
    </row>
    <row r="19" spans="2:47" ht="12" customHeight="1">
      <c r="B19" s="7" t="s">
        <v>437</v>
      </c>
      <c r="C19" s="16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N19" s="338"/>
      <c r="AO19" s="339"/>
      <c r="AP19" s="339"/>
      <c r="AQ19" s="340"/>
      <c r="AR19" s="340"/>
      <c r="AS19" s="342"/>
      <c r="AT19" s="341"/>
      <c r="AU19" s="341"/>
    </row>
    <row r="20" spans="2:47" ht="12" customHeight="1">
      <c r="B20" s="7" t="s">
        <v>328</v>
      </c>
      <c r="C20" s="16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N20" s="1148" t="s">
        <v>104</v>
      </c>
      <c r="AO20" s="1149"/>
      <c r="AP20" s="1149"/>
      <c r="AQ20" s="1149"/>
      <c r="AR20" s="1149"/>
      <c r="AS20" s="1687"/>
      <c r="AT20" s="13"/>
      <c r="AU20" s="13"/>
    </row>
    <row r="21" spans="2:47" ht="12" customHeight="1">
      <c r="B21" s="7" t="s">
        <v>370</v>
      </c>
      <c r="C21" s="16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N21" s="936" t="s">
        <v>466</v>
      </c>
      <c r="AO21" s="602">
        <v>2300</v>
      </c>
      <c r="AP21" s="602">
        <f>INT(AO21*0.88)</f>
        <v>2024</v>
      </c>
      <c r="AQ21" s="674" t="s">
        <v>652</v>
      </c>
      <c r="AR21" s="674"/>
      <c r="AS21" s="1667"/>
      <c r="AT21" s="1661" t="s">
        <v>741</v>
      </c>
      <c r="AU21" s="1662"/>
    </row>
    <row r="22" spans="2:47" ht="12" customHeight="1">
      <c r="B22" s="309"/>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N22" s="937"/>
      <c r="AO22" s="1161"/>
      <c r="AP22" s="1161"/>
      <c r="AQ22" s="1658"/>
      <c r="AR22" s="1658"/>
      <c r="AS22" s="1668"/>
      <c r="AT22" s="1663"/>
      <c r="AU22" s="1664"/>
    </row>
    <row r="23" spans="2:47" ht="12" customHeight="1">
      <c r="B23" s="309"/>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N23" s="11"/>
      <c r="AO23" s="313"/>
      <c r="AP23" s="313"/>
      <c r="AQ23" s="76"/>
      <c r="AR23" s="76"/>
      <c r="AS23" s="335"/>
      <c r="AT23" s="316"/>
      <c r="AU23" s="316"/>
    </row>
    <row r="24" spans="2:47" ht="12" customHeight="1">
      <c r="B24" s="119"/>
      <c r="C24" s="16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N24" s="169" t="s">
        <v>399</v>
      </c>
      <c r="AO24" s="170"/>
      <c r="AP24" s="170"/>
      <c r="AQ24" s="170"/>
      <c r="AR24" s="170"/>
      <c r="AS24" s="196"/>
      <c r="AT24" s="1688"/>
      <c r="AU24" s="1689"/>
    </row>
    <row r="25" spans="2:47" ht="12" customHeight="1">
      <c r="B25" s="7"/>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N25" s="1214" t="s">
        <v>411</v>
      </c>
      <c r="AO25" s="1665">
        <v>2800</v>
      </c>
      <c r="AP25" s="1665">
        <f>INT(AO25*0.88)</f>
        <v>2464</v>
      </c>
      <c r="AQ25" s="834" t="s">
        <v>467</v>
      </c>
      <c r="AR25" s="1281"/>
      <c r="AS25" s="938"/>
      <c r="AT25" s="1683" t="s">
        <v>468</v>
      </c>
      <c r="AU25" s="1684"/>
    </row>
    <row r="26" spans="2:47" ht="12" customHeight="1">
      <c r="B26" s="1"/>
      <c r="C26" s="1"/>
      <c r="D26" s="1"/>
      <c r="E26" s="1"/>
      <c r="F26" s="1"/>
      <c r="G26" s="1"/>
      <c r="H26" s="1"/>
      <c r="Q26" s="15" t="s">
        <v>23</v>
      </c>
      <c r="R26" s="7"/>
      <c r="S26" s="7"/>
      <c r="T26" s="7"/>
      <c r="U26" s="7"/>
      <c r="V26" s="7"/>
      <c r="W26" s="7"/>
      <c r="X26" s="7"/>
      <c r="Y26" s="7"/>
      <c r="Z26" s="7"/>
      <c r="AA26" s="7"/>
      <c r="AB26" s="5"/>
      <c r="AC26" s="655"/>
      <c r="AD26" s="655"/>
      <c r="AE26" s="655"/>
      <c r="AF26" s="5" t="s">
        <v>24</v>
      </c>
      <c r="AG26" s="656"/>
      <c r="AH26" s="656"/>
      <c r="AI26" s="5" t="s">
        <v>25</v>
      </c>
      <c r="AJ26" s="656"/>
      <c r="AK26" s="656"/>
      <c r="AL26" s="5" t="s">
        <v>26</v>
      </c>
      <c r="AN26" s="1215"/>
      <c r="AO26" s="1666"/>
      <c r="AP26" s="1666"/>
      <c r="AQ26" s="1213"/>
      <c r="AR26" s="1162"/>
      <c r="AS26" s="939"/>
      <c r="AT26" s="1685"/>
      <c r="AU26" s="1686"/>
    </row>
    <row r="27" spans="1:47" ht="12" customHeight="1">
      <c r="A27" s="579" t="s">
        <v>27</v>
      </c>
      <c r="B27" s="580"/>
      <c r="C27" s="581"/>
      <c r="D27" s="635"/>
      <c r="E27" s="636"/>
      <c r="F27" s="636"/>
      <c r="G27" s="636"/>
      <c r="H27" s="636"/>
      <c r="I27" s="636"/>
      <c r="J27" s="636"/>
      <c r="K27" s="636"/>
      <c r="L27" s="636"/>
      <c r="M27" s="636"/>
      <c r="N27" s="636"/>
      <c r="O27" s="636"/>
      <c r="P27" s="636"/>
      <c r="Q27" s="636"/>
      <c r="R27" s="636"/>
      <c r="S27" s="636"/>
      <c r="T27" s="636"/>
      <c r="U27" s="636"/>
      <c r="V27" s="636"/>
      <c r="W27" s="636"/>
      <c r="X27" s="637"/>
      <c r="Y27" s="579" t="s">
        <v>30</v>
      </c>
      <c r="Z27" s="580"/>
      <c r="AA27" s="581"/>
      <c r="AB27" s="1434"/>
      <c r="AC27" s="1435"/>
      <c r="AD27" s="1435"/>
      <c r="AE27" s="1435"/>
      <c r="AF27" s="1435"/>
      <c r="AG27" s="1435"/>
      <c r="AH27" s="1435"/>
      <c r="AI27" s="1435"/>
      <c r="AJ27" s="1435"/>
      <c r="AK27" s="1435"/>
      <c r="AL27" s="1436"/>
      <c r="AM27" s="5"/>
      <c r="AN27" s="1214"/>
      <c r="AO27" s="1665"/>
      <c r="AP27" s="1665"/>
      <c r="AQ27" s="834"/>
      <c r="AR27" s="1281"/>
      <c r="AS27" s="938"/>
      <c r="AT27" s="1683"/>
      <c r="AU27" s="1684"/>
    </row>
    <row r="28" spans="1:47" ht="12" customHeight="1">
      <c r="A28" s="582"/>
      <c r="B28" s="583"/>
      <c r="C28" s="584"/>
      <c r="D28" s="638"/>
      <c r="E28" s="639"/>
      <c r="F28" s="639"/>
      <c r="G28" s="639"/>
      <c r="H28" s="639"/>
      <c r="I28" s="639"/>
      <c r="J28" s="639"/>
      <c r="K28" s="639"/>
      <c r="L28" s="639"/>
      <c r="M28" s="639"/>
      <c r="N28" s="639"/>
      <c r="O28" s="639"/>
      <c r="P28" s="639"/>
      <c r="Q28" s="639"/>
      <c r="R28" s="639"/>
      <c r="S28" s="639"/>
      <c r="T28" s="639"/>
      <c r="U28" s="639"/>
      <c r="V28" s="639"/>
      <c r="W28" s="639"/>
      <c r="X28" s="640"/>
      <c r="Y28" s="582"/>
      <c r="Z28" s="583"/>
      <c r="AA28" s="584"/>
      <c r="AB28" s="1437"/>
      <c r="AC28" s="1438"/>
      <c r="AD28" s="1438"/>
      <c r="AE28" s="1438"/>
      <c r="AF28" s="1438"/>
      <c r="AG28" s="1438"/>
      <c r="AH28" s="1438"/>
      <c r="AI28" s="1438"/>
      <c r="AJ28" s="1438"/>
      <c r="AK28" s="1438"/>
      <c r="AL28" s="1439"/>
      <c r="AM28" s="5"/>
      <c r="AN28" s="1215"/>
      <c r="AO28" s="1666"/>
      <c r="AP28" s="1666"/>
      <c r="AQ28" s="1213"/>
      <c r="AR28" s="1162"/>
      <c r="AS28" s="939"/>
      <c r="AT28" s="1685"/>
      <c r="AU28" s="1686"/>
    </row>
    <row r="29" spans="1:47" ht="12" customHeight="1">
      <c r="A29" s="579" t="s">
        <v>28</v>
      </c>
      <c r="B29" s="580"/>
      <c r="C29" s="581"/>
      <c r="D29" s="617" t="s">
        <v>65</v>
      </c>
      <c r="E29" s="618"/>
      <c r="F29" s="618"/>
      <c r="G29" s="618"/>
      <c r="H29" s="618"/>
      <c r="I29" s="618"/>
      <c r="J29" s="618"/>
      <c r="K29" s="618"/>
      <c r="L29" s="618"/>
      <c r="M29" s="618"/>
      <c r="N29" s="618"/>
      <c r="O29" s="618"/>
      <c r="P29" s="618"/>
      <c r="Q29" s="618"/>
      <c r="R29" s="618"/>
      <c r="S29" s="618"/>
      <c r="T29" s="618"/>
      <c r="U29" s="618"/>
      <c r="V29" s="618"/>
      <c r="W29" s="618"/>
      <c r="X29" s="619"/>
      <c r="Y29" s="579" t="s">
        <v>29</v>
      </c>
      <c r="Z29" s="580"/>
      <c r="AA29" s="581"/>
      <c r="AB29" s="1434"/>
      <c r="AC29" s="1435"/>
      <c r="AD29" s="1435"/>
      <c r="AE29" s="1435"/>
      <c r="AF29" s="1435"/>
      <c r="AG29" s="1435"/>
      <c r="AH29" s="1435"/>
      <c r="AI29" s="1435"/>
      <c r="AJ29" s="1435"/>
      <c r="AK29" s="1435"/>
      <c r="AL29" s="1436"/>
      <c r="AM29" s="5"/>
      <c r="AN29" s="154"/>
      <c r="AO29" s="336"/>
      <c r="AP29" s="336"/>
      <c r="AQ29" s="21"/>
      <c r="AR29" s="337"/>
      <c r="AS29" s="314"/>
      <c r="AT29" s="212"/>
      <c r="AU29" s="212"/>
    </row>
    <row r="30" spans="1:47" ht="12" customHeight="1">
      <c r="A30" s="614"/>
      <c r="B30" s="615"/>
      <c r="C30" s="616"/>
      <c r="D30" s="1440"/>
      <c r="E30" s="1441"/>
      <c r="F30" s="1441"/>
      <c r="G30" s="1441"/>
      <c r="H30" s="1441"/>
      <c r="I30" s="1441"/>
      <c r="J30" s="1441"/>
      <c r="K30" s="1441"/>
      <c r="L30" s="1441"/>
      <c r="M30" s="1441"/>
      <c r="N30" s="1441"/>
      <c r="O30" s="1441"/>
      <c r="P30" s="1441"/>
      <c r="Q30" s="1441"/>
      <c r="R30" s="1441"/>
      <c r="S30" s="1441"/>
      <c r="T30" s="1441"/>
      <c r="U30" s="1441"/>
      <c r="V30" s="1441"/>
      <c r="W30" s="1441"/>
      <c r="X30" s="1442"/>
      <c r="Y30" s="582"/>
      <c r="Z30" s="583"/>
      <c r="AA30" s="584"/>
      <c r="AB30" s="1437"/>
      <c r="AC30" s="1438"/>
      <c r="AD30" s="1438"/>
      <c r="AE30" s="1438"/>
      <c r="AF30" s="1438"/>
      <c r="AG30" s="1438"/>
      <c r="AH30" s="1438"/>
      <c r="AI30" s="1438"/>
      <c r="AJ30" s="1438"/>
      <c r="AK30" s="1438"/>
      <c r="AL30" s="1439"/>
      <c r="AM30" s="5"/>
      <c r="AN30" s="169" t="s">
        <v>149</v>
      </c>
      <c r="AO30" s="170"/>
      <c r="AP30" s="170"/>
      <c r="AQ30" s="170"/>
      <c r="AR30" s="170"/>
      <c r="AS30" s="196"/>
      <c r="AT30" s="1690" t="s">
        <v>168</v>
      </c>
      <c r="AU30" s="1691"/>
    </row>
    <row r="31" spans="1:47" ht="12" customHeight="1">
      <c r="A31" s="614"/>
      <c r="B31" s="615"/>
      <c r="C31" s="616"/>
      <c r="D31" s="1440"/>
      <c r="E31" s="1441"/>
      <c r="F31" s="1441"/>
      <c r="G31" s="1441"/>
      <c r="H31" s="1441"/>
      <c r="I31" s="1441"/>
      <c r="J31" s="1441"/>
      <c r="K31" s="1441"/>
      <c r="L31" s="1441"/>
      <c r="M31" s="1441"/>
      <c r="N31" s="1441"/>
      <c r="O31" s="1441"/>
      <c r="P31" s="1441"/>
      <c r="Q31" s="1441"/>
      <c r="R31" s="1441"/>
      <c r="S31" s="1441"/>
      <c r="T31" s="1441"/>
      <c r="U31" s="1441"/>
      <c r="V31" s="1441"/>
      <c r="W31" s="1441"/>
      <c r="X31" s="1442"/>
      <c r="Y31" s="579" t="s">
        <v>50</v>
      </c>
      <c r="Z31" s="580"/>
      <c r="AA31" s="581"/>
      <c r="AB31" s="1428"/>
      <c r="AC31" s="1429"/>
      <c r="AD31" s="1429"/>
      <c r="AE31" s="1429"/>
      <c r="AF31" s="1429"/>
      <c r="AG31" s="1429"/>
      <c r="AH31" s="1429"/>
      <c r="AI31" s="1429"/>
      <c r="AJ31" s="1429"/>
      <c r="AK31" s="1429"/>
      <c r="AL31" s="1430"/>
      <c r="AM31" s="5"/>
      <c r="AN31" s="1214" t="s">
        <v>151</v>
      </c>
      <c r="AO31" s="1665">
        <v>1250</v>
      </c>
      <c r="AP31" s="1665">
        <f>INT(AO31*0.9)</f>
        <v>1125</v>
      </c>
      <c r="AQ31" s="834" t="s">
        <v>469</v>
      </c>
      <c r="AR31" s="1281"/>
      <c r="AS31" s="938"/>
      <c r="AT31" s="1692" t="s">
        <v>638</v>
      </c>
      <c r="AU31" s="1693"/>
    </row>
    <row r="32" spans="1:47" ht="12" customHeight="1">
      <c r="A32" s="582"/>
      <c r="B32" s="583"/>
      <c r="C32" s="584"/>
      <c r="D32" s="1443"/>
      <c r="E32" s="1444"/>
      <c r="F32" s="1444"/>
      <c r="G32" s="1444"/>
      <c r="H32" s="1444"/>
      <c r="I32" s="1444"/>
      <c r="J32" s="1444"/>
      <c r="K32" s="1444"/>
      <c r="L32" s="1444"/>
      <c r="M32" s="1444"/>
      <c r="N32" s="1444"/>
      <c r="O32" s="1444"/>
      <c r="P32" s="1444"/>
      <c r="Q32" s="1444"/>
      <c r="R32" s="1444"/>
      <c r="S32" s="1444"/>
      <c r="T32" s="1444"/>
      <c r="U32" s="1444"/>
      <c r="V32" s="1444"/>
      <c r="W32" s="1444"/>
      <c r="X32" s="1445"/>
      <c r="Y32" s="582"/>
      <c r="Z32" s="583"/>
      <c r="AA32" s="584"/>
      <c r="AB32" s="1431"/>
      <c r="AC32" s="1432"/>
      <c r="AD32" s="1432"/>
      <c r="AE32" s="1432"/>
      <c r="AF32" s="1432"/>
      <c r="AG32" s="1432"/>
      <c r="AH32" s="1432"/>
      <c r="AI32" s="1432"/>
      <c r="AJ32" s="1432"/>
      <c r="AK32" s="1432"/>
      <c r="AL32" s="1433"/>
      <c r="AM32" s="5"/>
      <c r="AN32" s="1215"/>
      <c r="AO32" s="1666"/>
      <c r="AP32" s="1666"/>
      <c r="AQ32" s="1213"/>
      <c r="AR32" s="1162"/>
      <c r="AS32" s="939"/>
      <c r="AT32" s="1694"/>
      <c r="AU32" s="1695"/>
    </row>
    <row r="33" spans="1:47" ht="12" customHeight="1">
      <c r="A33" s="579" t="s">
        <v>51</v>
      </c>
      <c r="B33" s="580"/>
      <c r="C33" s="581"/>
      <c r="D33" s="1434"/>
      <c r="E33" s="1435"/>
      <c r="F33" s="1435"/>
      <c r="G33" s="1435"/>
      <c r="H33" s="1435"/>
      <c r="I33" s="1435"/>
      <c r="J33" s="1435"/>
      <c r="K33" s="1435"/>
      <c r="L33" s="1435"/>
      <c r="M33" s="1435"/>
      <c r="N33" s="1435"/>
      <c r="O33" s="1435"/>
      <c r="P33" s="1435"/>
      <c r="Q33" s="1435"/>
      <c r="R33" s="1435"/>
      <c r="S33" s="1435"/>
      <c r="T33" s="1435"/>
      <c r="U33" s="1435"/>
      <c r="V33" s="1435"/>
      <c r="W33" s="1435"/>
      <c r="X33" s="1436"/>
      <c r="Y33" s="579" t="s">
        <v>52</v>
      </c>
      <c r="Z33" s="580"/>
      <c r="AA33" s="581"/>
      <c r="AB33" s="1428"/>
      <c r="AC33" s="1429"/>
      <c r="AD33" s="1429"/>
      <c r="AE33" s="1429"/>
      <c r="AF33" s="1429"/>
      <c r="AG33" s="1429"/>
      <c r="AH33" s="1429"/>
      <c r="AI33" s="1429"/>
      <c r="AJ33" s="1429"/>
      <c r="AK33" s="1429"/>
      <c r="AL33" s="1430"/>
      <c r="AM33" s="5"/>
      <c r="AN33" s="1234"/>
      <c r="AO33" s="1665"/>
      <c r="AP33" s="1665"/>
      <c r="AQ33" s="1265"/>
      <c r="AR33" s="1281"/>
      <c r="AS33" s="938"/>
      <c r="AT33" s="1203"/>
      <c r="AU33" s="1204"/>
    </row>
    <row r="34" spans="1:47" ht="12" customHeight="1">
      <c r="A34" s="582"/>
      <c r="B34" s="583"/>
      <c r="C34" s="584"/>
      <c r="D34" s="1437"/>
      <c r="E34" s="1438"/>
      <c r="F34" s="1438"/>
      <c r="G34" s="1438"/>
      <c r="H34" s="1438"/>
      <c r="I34" s="1438"/>
      <c r="J34" s="1438"/>
      <c r="K34" s="1438"/>
      <c r="L34" s="1438"/>
      <c r="M34" s="1438"/>
      <c r="N34" s="1438"/>
      <c r="O34" s="1438"/>
      <c r="P34" s="1438"/>
      <c r="Q34" s="1438"/>
      <c r="R34" s="1438"/>
      <c r="S34" s="1438"/>
      <c r="T34" s="1438"/>
      <c r="U34" s="1438"/>
      <c r="V34" s="1438"/>
      <c r="W34" s="1438"/>
      <c r="X34" s="1439"/>
      <c r="Y34" s="582"/>
      <c r="Z34" s="583"/>
      <c r="AA34" s="584"/>
      <c r="AB34" s="1431"/>
      <c r="AC34" s="1432"/>
      <c r="AD34" s="1432"/>
      <c r="AE34" s="1432"/>
      <c r="AF34" s="1432"/>
      <c r="AG34" s="1432"/>
      <c r="AH34" s="1432"/>
      <c r="AI34" s="1432"/>
      <c r="AJ34" s="1432"/>
      <c r="AK34" s="1432"/>
      <c r="AL34" s="1433"/>
      <c r="AM34" s="5"/>
      <c r="AN34" s="955"/>
      <c r="AO34" s="1666"/>
      <c r="AP34" s="1161"/>
      <c r="AQ34" s="1267"/>
      <c r="AR34" s="1162"/>
      <c r="AS34" s="939"/>
      <c r="AT34" s="1205"/>
      <c r="AU34" s="1206"/>
    </row>
    <row r="35" spans="1:47" ht="12" customHeight="1">
      <c r="A35" s="7" t="s">
        <v>33</v>
      </c>
      <c r="B35" s="6"/>
      <c r="C35" s="6"/>
      <c r="D35" s="6"/>
      <c r="E35" s="6"/>
      <c r="F35" s="6"/>
      <c r="G35" s="6"/>
      <c r="H35" s="6"/>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1234"/>
      <c r="AO35" s="1665"/>
      <c r="AP35" s="1665"/>
      <c r="AQ35" s="1265"/>
      <c r="AR35" s="1281"/>
      <c r="AS35" s="938"/>
      <c r="AT35" s="1203"/>
      <c r="AU35" s="1204"/>
    </row>
    <row r="36" spans="1:47" ht="12" customHeight="1">
      <c r="A36" s="579" t="s">
        <v>31</v>
      </c>
      <c r="B36" s="580"/>
      <c r="C36" s="581"/>
      <c r="D36" s="635"/>
      <c r="E36" s="636"/>
      <c r="F36" s="636"/>
      <c r="G36" s="636"/>
      <c r="H36" s="636"/>
      <c r="I36" s="636"/>
      <c r="J36" s="636"/>
      <c r="K36" s="636"/>
      <c r="L36" s="636"/>
      <c r="M36" s="636"/>
      <c r="N36" s="636"/>
      <c r="O36" s="636"/>
      <c r="P36" s="636"/>
      <c r="Q36" s="636"/>
      <c r="R36" s="636"/>
      <c r="S36" s="636"/>
      <c r="T36" s="636"/>
      <c r="U36" s="636"/>
      <c r="V36" s="636"/>
      <c r="W36" s="636"/>
      <c r="X36" s="637"/>
      <c r="Y36" s="579" t="s">
        <v>29</v>
      </c>
      <c r="Z36" s="580"/>
      <c r="AA36" s="581"/>
      <c r="AB36" s="1434"/>
      <c r="AC36" s="1435"/>
      <c r="AD36" s="1435"/>
      <c r="AE36" s="1435"/>
      <c r="AF36" s="1435"/>
      <c r="AG36" s="1435"/>
      <c r="AH36" s="1435"/>
      <c r="AI36" s="1435"/>
      <c r="AJ36" s="1435"/>
      <c r="AK36" s="1435"/>
      <c r="AL36" s="1436"/>
      <c r="AM36" s="5"/>
      <c r="AN36" s="955"/>
      <c r="AO36" s="1666"/>
      <c r="AP36" s="1161"/>
      <c r="AQ36" s="1267"/>
      <c r="AR36" s="1162"/>
      <c r="AS36" s="939"/>
      <c r="AT36" s="1205"/>
      <c r="AU36" s="1206"/>
    </row>
    <row r="37" spans="1:47" ht="12" customHeight="1">
      <c r="A37" s="582" t="s">
        <v>32</v>
      </c>
      <c r="B37" s="583"/>
      <c r="C37" s="584"/>
      <c r="D37" s="638"/>
      <c r="E37" s="639"/>
      <c r="F37" s="639"/>
      <c r="G37" s="639"/>
      <c r="H37" s="639"/>
      <c r="I37" s="639"/>
      <c r="J37" s="639"/>
      <c r="K37" s="639"/>
      <c r="L37" s="639"/>
      <c r="M37" s="639"/>
      <c r="N37" s="639"/>
      <c r="O37" s="639"/>
      <c r="P37" s="639"/>
      <c r="Q37" s="639"/>
      <c r="R37" s="639"/>
      <c r="S37" s="639"/>
      <c r="T37" s="639"/>
      <c r="U37" s="639"/>
      <c r="V37" s="639"/>
      <c r="W37" s="639"/>
      <c r="X37" s="640"/>
      <c r="Y37" s="582"/>
      <c r="Z37" s="583"/>
      <c r="AA37" s="584"/>
      <c r="AB37" s="1437"/>
      <c r="AC37" s="1438"/>
      <c r="AD37" s="1438"/>
      <c r="AE37" s="1438"/>
      <c r="AF37" s="1438"/>
      <c r="AG37" s="1438"/>
      <c r="AH37" s="1438"/>
      <c r="AI37" s="1438"/>
      <c r="AJ37" s="1438"/>
      <c r="AK37" s="1438"/>
      <c r="AL37" s="1439"/>
      <c r="AM37" s="5"/>
      <c r="AN37" s="1234"/>
      <c r="AO37" s="1665"/>
      <c r="AP37" s="1665"/>
      <c r="AQ37" s="1265"/>
      <c r="AR37" s="1281"/>
      <c r="AS37" s="938"/>
      <c r="AT37" s="1203"/>
      <c r="AU37" s="1204"/>
    </row>
    <row r="38" spans="1:47" ht="12" customHeight="1">
      <c r="A38" s="579" t="s">
        <v>28</v>
      </c>
      <c r="B38" s="580"/>
      <c r="C38" s="581"/>
      <c r="D38" s="617" t="s">
        <v>65</v>
      </c>
      <c r="E38" s="618"/>
      <c r="F38" s="618"/>
      <c r="G38" s="618"/>
      <c r="H38" s="618"/>
      <c r="I38" s="618"/>
      <c r="J38" s="618"/>
      <c r="K38" s="618"/>
      <c r="L38" s="618"/>
      <c r="M38" s="618"/>
      <c r="N38" s="618"/>
      <c r="O38" s="618"/>
      <c r="P38" s="618"/>
      <c r="Q38" s="618"/>
      <c r="R38" s="618"/>
      <c r="S38" s="618"/>
      <c r="T38" s="618"/>
      <c r="U38" s="618"/>
      <c r="V38" s="618"/>
      <c r="W38" s="618"/>
      <c r="X38" s="619"/>
      <c r="Y38" s="579" t="s">
        <v>53</v>
      </c>
      <c r="Z38" s="580"/>
      <c r="AA38" s="581"/>
      <c r="AB38" s="1434"/>
      <c r="AC38" s="1435"/>
      <c r="AD38" s="1435"/>
      <c r="AE38" s="1435"/>
      <c r="AF38" s="1435"/>
      <c r="AG38" s="1435"/>
      <c r="AH38" s="1435"/>
      <c r="AI38" s="1435"/>
      <c r="AJ38" s="1435"/>
      <c r="AK38" s="1435"/>
      <c r="AL38" s="1436"/>
      <c r="AM38" s="5"/>
      <c r="AN38" s="955"/>
      <c r="AO38" s="1666"/>
      <c r="AP38" s="1161"/>
      <c r="AQ38" s="1267"/>
      <c r="AR38" s="1162"/>
      <c r="AS38" s="939"/>
      <c r="AT38" s="1205"/>
      <c r="AU38" s="1206"/>
    </row>
    <row r="39" spans="1:47" ht="12" customHeight="1">
      <c r="A39" s="614"/>
      <c r="B39" s="615"/>
      <c r="C39" s="616"/>
      <c r="D39" s="1440"/>
      <c r="E39" s="1441"/>
      <c r="F39" s="1441"/>
      <c r="G39" s="1441"/>
      <c r="H39" s="1441"/>
      <c r="I39" s="1441"/>
      <c r="J39" s="1441"/>
      <c r="K39" s="1441"/>
      <c r="L39" s="1441"/>
      <c r="M39" s="1441"/>
      <c r="N39" s="1441"/>
      <c r="O39" s="1441"/>
      <c r="P39" s="1441"/>
      <c r="Q39" s="1441"/>
      <c r="R39" s="1441"/>
      <c r="S39" s="1441"/>
      <c r="T39" s="1441"/>
      <c r="U39" s="1441"/>
      <c r="V39" s="1441"/>
      <c r="W39" s="1441"/>
      <c r="X39" s="1442"/>
      <c r="Y39" s="582"/>
      <c r="Z39" s="583"/>
      <c r="AA39" s="584"/>
      <c r="AB39" s="1437"/>
      <c r="AC39" s="1438"/>
      <c r="AD39" s="1438"/>
      <c r="AE39" s="1438"/>
      <c r="AF39" s="1438"/>
      <c r="AG39" s="1438"/>
      <c r="AH39" s="1438"/>
      <c r="AI39" s="1438"/>
      <c r="AJ39" s="1438"/>
      <c r="AK39" s="1438"/>
      <c r="AL39" s="1439"/>
      <c r="AM39" s="5"/>
      <c r="AN39" s="1234"/>
      <c r="AO39" s="1665"/>
      <c r="AP39" s="1665"/>
      <c r="AQ39" s="1265"/>
      <c r="AR39" s="1281"/>
      <c r="AS39" s="938"/>
      <c r="AT39" s="1203"/>
      <c r="AU39" s="1204"/>
    </row>
    <row r="40" spans="1:47" ht="12" customHeight="1">
      <c r="A40" s="614"/>
      <c r="B40" s="615"/>
      <c r="C40" s="616"/>
      <c r="D40" s="1440"/>
      <c r="E40" s="1441"/>
      <c r="F40" s="1441"/>
      <c r="G40" s="1441"/>
      <c r="H40" s="1441"/>
      <c r="I40" s="1441"/>
      <c r="J40" s="1441"/>
      <c r="K40" s="1441"/>
      <c r="L40" s="1441"/>
      <c r="M40" s="1441"/>
      <c r="N40" s="1441"/>
      <c r="O40" s="1441"/>
      <c r="P40" s="1441"/>
      <c r="Q40" s="1441"/>
      <c r="R40" s="1441"/>
      <c r="S40" s="1441"/>
      <c r="T40" s="1441"/>
      <c r="U40" s="1441"/>
      <c r="V40" s="1441"/>
      <c r="W40" s="1441"/>
      <c r="X40" s="1442"/>
      <c r="Y40" s="579" t="s">
        <v>54</v>
      </c>
      <c r="Z40" s="580"/>
      <c r="AA40" s="581"/>
      <c r="AB40" s="1434"/>
      <c r="AC40" s="1435"/>
      <c r="AD40" s="1435"/>
      <c r="AE40" s="1435"/>
      <c r="AF40" s="1435"/>
      <c r="AG40" s="1435"/>
      <c r="AH40" s="1435"/>
      <c r="AI40" s="1435"/>
      <c r="AJ40" s="1435"/>
      <c r="AK40" s="1435"/>
      <c r="AL40" s="1436"/>
      <c r="AM40" s="5"/>
      <c r="AN40" s="955"/>
      <c r="AO40" s="1666"/>
      <c r="AP40" s="1161"/>
      <c r="AQ40" s="1267"/>
      <c r="AR40" s="1162"/>
      <c r="AS40" s="939"/>
      <c r="AT40" s="1205"/>
      <c r="AU40" s="1206"/>
    </row>
    <row r="41" spans="1:47" ht="12" customHeight="1">
      <c r="A41" s="582"/>
      <c r="B41" s="583"/>
      <c r="C41" s="584"/>
      <c r="D41" s="1443"/>
      <c r="E41" s="1444"/>
      <c r="F41" s="1444"/>
      <c r="G41" s="1444"/>
      <c r="H41" s="1444"/>
      <c r="I41" s="1444"/>
      <c r="J41" s="1444"/>
      <c r="K41" s="1444"/>
      <c r="L41" s="1444"/>
      <c r="M41" s="1444"/>
      <c r="N41" s="1444"/>
      <c r="O41" s="1444"/>
      <c r="P41" s="1444"/>
      <c r="Q41" s="1444"/>
      <c r="R41" s="1444"/>
      <c r="S41" s="1444"/>
      <c r="T41" s="1444"/>
      <c r="U41" s="1444"/>
      <c r="V41" s="1444"/>
      <c r="W41" s="1444"/>
      <c r="X41" s="1445"/>
      <c r="Y41" s="582"/>
      <c r="Z41" s="583"/>
      <c r="AA41" s="584"/>
      <c r="AB41" s="1437"/>
      <c r="AC41" s="1438"/>
      <c r="AD41" s="1438"/>
      <c r="AE41" s="1438"/>
      <c r="AF41" s="1438"/>
      <c r="AG41" s="1438"/>
      <c r="AH41" s="1438"/>
      <c r="AI41" s="1438"/>
      <c r="AJ41" s="1438"/>
      <c r="AK41" s="1438"/>
      <c r="AL41" s="1439"/>
      <c r="AM41" s="5"/>
      <c r="AN41" s="1234"/>
      <c r="AO41" s="1665"/>
      <c r="AP41" s="1665"/>
      <c r="AQ41" s="1265"/>
      <c r="AR41" s="1281"/>
      <c r="AS41" s="938"/>
      <c r="AT41" s="1203"/>
      <c r="AU41" s="1204"/>
    </row>
    <row r="42" spans="1:47" ht="12" customHeight="1">
      <c r="A42" s="9" t="s">
        <v>34</v>
      </c>
      <c r="AM42" s="5"/>
      <c r="AN42" s="955"/>
      <c r="AO42" s="1666"/>
      <c r="AP42" s="1161"/>
      <c r="AQ42" s="1267"/>
      <c r="AR42" s="1162"/>
      <c r="AS42" s="939"/>
      <c r="AT42" s="1205"/>
      <c r="AU42" s="1206"/>
    </row>
    <row r="43" spans="1:47" ht="12" customHeight="1">
      <c r="A43" s="557" t="s">
        <v>55</v>
      </c>
      <c r="B43" s="557"/>
      <c r="C43" s="557"/>
      <c r="D43" s="1422"/>
      <c r="E43" s="1423"/>
      <c r="F43" s="1423"/>
      <c r="G43" s="1423"/>
      <c r="H43" s="1423"/>
      <c r="I43" s="1423"/>
      <c r="J43" s="1423"/>
      <c r="K43" s="1424"/>
      <c r="L43" s="557" t="s">
        <v>15</v>
      </c>
      <c r="M43" s="557"/>
      <c r="N43" s="557"/>
      <c r="O43" s="994"/>
      <c r="P43" s="995"/>
      <c r="Q43" s="995"/>
      <c r="R43" s="996"/>
      <c r="S43" s="579" t="s">
        <v>16</v>
      </c>
      <c r="T43" s="580"/>
      <c r="U43" s="581"/>
      <c r="V43" s="994"/>
      <c r="W43" s="995"/>
      <c r="X43" s="995"/>
      <c r="Y43" s="996"/>
      <c r="Z43" s="579" t="s">
        <v>56</v>
      </c>
      <c r="AA43" s="580"/>
      <c r="AB43" s="581"/>
      <c r="AC43" s="994" t="s">
        <v>57</v>
      </c>
      <c r="AD43" s="995"/>
      <c r="AE43" s="995"/>
      <c r="AF43" s="996"/>
      <c r="AG43" s="579"/>
      <c r="AH43" s="580"/>
      <c r="AI43" s="580"/>
      <c r="AJ43" s="580"/>
      <c r="AK43" s="580"/>
      <c r="AL43" s="581"/>
      <c r="AM43" s="5"/>
      <c r="AN43" s="1234"/>
      <c r="AO43" s="1665"/>
      <c r="AP43" s="1665"/>
      <c r="AQ43" s="1265"/>
      <c r="AR43" s="1281"/>
      <c r="AS43" s="938"/>
      <c r="AT43" s="1203"/>
      <c r="AU43" s="1204"/>
    </row>
    <row r="44" spans="1:47" ht="12" customHeight="1">
      <c r="A44" s="557"/>
      <c r="B44" s="557"/>
      <c r="C44" s="557"/>
      <c r="D44" s="1425"/>
      <c r="E44" s="1426"/>
      <c r="F44" s="1426"/>
      <c r="G44" s="1426"/>
      <c r="H44" s="1426"/>
      <c r="I44" s="1426"/>
      <c r="J44" s="1426"/>
      <c r="K44" s="1427"/>
      <c r="L44" s="557"/>
      <c r="M44" s="557"/>
      <c r="N44" s="557"/>
      <c r="O44" s="997"/>
      <c r="P44" s="998"/>
      <c r="Q44" s="998"/>
      <c r="R44" s="999"/>
      <c r="S44" s="582"/>
      <c r="T44" s="583"/>
      <c r="U44" s="584"/>
      <c r="V44" s="997"/>
      <c r="W44" s="998"/>
      <c r="X44" s="998"/>
      <c r="Y44" s="999"/>
      <c r="Z44" s="582"/>
      <c r="AA44" s="583"/>
      <c r="AB44" s="584"/>
      <c r="AC44" s="997"/>
      <c r="AD44" s="998"/>
      <c r="AE44" s="998"/>
      <c r="AF44" s="999"/>
      <c r="AG44" s="582"/>
      <c r="AH44" s="583"/>
      <c r="AI44" s="583"/>
      <c r="AJ44" s="583"/>
      <c r="AK44" s="583"/>
      <c r="AL44" s="584"/>
      <c r="AM44" s="5"/>
      <c r="AN44" s="955"/>
      <c r="AO44" s="1666"/>
      <c r="AP44" s="1161"/>
      <c r="AQ44" s="1267"/>
      <c r="AR44" s="1162"/>
      <c r="AS44" s="939"/>
      <c r="AT44" s="1205"/>
      <c r="AU44" s="1206"/>
    </row>
    <row r="45" spans="1:47" ht="12" customHeight="1">
      <c r="A45" s="557" t="s">
        <v>58</v>
      </c>
      <c r="B45" s="557"/>
      <c r="C45" s="557"/>
      <c r="D45" s="557"/>
      <c r="E45" s="557"/>
      <c r="F45" s="572" t="s">
        <v>59</v>
      </c>
      <c r="G45" s="572"/>
      <c r="H45" s="572"/>
      <c r="I45" s="572"/>
      <c r="J45" s="572"/>
      <c r="K45" s="572"/>
      <c r="L45" s="572"/>
      <c r="M45" s="572"/>
      <c r="N45" s="572"/>
      <c r="O45" s="572"/>
      <c r="P45" s="572"/>
      <c r="Q45" s="572"/>
      <c r="R45" s="572"/>
      <c r="S45" s="557" t="s">
        <v>60</v>
      </c>
      <c r="T45" s="558"/>
      <c r="U45" s="558"/>
      <c r="V45" s="558"/>
      <c r="W45" s="557" t="s">
        <v>61</v>
      </c>
      <c r="X45" s="558"/>
      <c r="Y45" s="558"/>
      <c r="Z45" s="558"/>
      <c r="AA45" s="557" t="s">
        <v>62</v>
      </c>
      <c r="AB45" s="558"/>
      <c r="AC45" s="558"/>
      <c r="AD45" s="558"/>
      <c r="AE45" s="557" t="s">
        <v>64</v>
      </c>
      <c r="AF45" s="557"/>
      <c r="AG45" s="557"/>
      <c r="AH45" s="559"/>
      <c r="AI45" s="560"/>
      <c r="AJ45" s="560"/>
      <c r="AK45" s="560"/>
      <c r="AL45" s="561"/>
      <c r="AN45" s="1234"/>
      <c r="AO45" s="1665"/>
      <c r="AP45" s="1665"/>
      <c r="AQ45" s="1265"/>
      <c r="AR45" s="1281"/>
      <c r="AS45" s="938"/>
      <c r="AT45" s="1203"/>
      <c r="AU45" s="1204"/>
    </row>
    <row r="46" spans="1:47" ht="12" customHeight="1">
      <c r="A46" s="557"/>
      <c r="B46" s="557"/>
      <c r="C46" s="557"/>
      <c r="D46" s="557"/>
      <c r="E46" s="557"/>
      <c r="F46" s="572"/>
      <c r="G46" s="572"/>
      <c r="H46" s="572"/>
      <c r="I46" s="572"/>
      <c r="J46" s="572"/>
      <c r="K46" s="572"/>
      <c r="L46" s="572"/>
      <c r="M46" s="572"/>
      <c r="N46" s="572"/>
      <c r="O46" s="572"/>
      <c r="P46" s="572"/>
      <c r="Q46" s="572"/>
      <c r="R46" s="572"/>
      <c r="S46" s="557"/>
      <c r="T46" s="558"/>
      <c r="U46" s="558"/>
      <c r="V46" s="558"/>
      <c r="W46" s="557"/>
      <c r="X46" s="558"/>
      <c r="Y46" s="558"/>
      <c r="Z46" s="558"/>
      <c r="AA46" s="557"/>
      <c r="AB46" s="558"/>
      <c r="AC46" s="558"/>
      <c r="AD46" s="558"/>
      <c r="AE46" s="557"/>
      <c r="AF46" s="557"/>
      <c r="AG46" s="557"/>
      <c r="AH46" s="562"/>
      <c r="AI46" s="563"/>
      <c r="AJ46" s="563"/>
      <c r="AK46" s="563"/>
      <c r="AL46" s="564"/>
      <c r="AN46" s="955"/>
      <c r="AO46" s="1666"/>
      <c r="AP46" s="1161"/>
      <c r="AQ46" s="1267"/>
      <c r="AR46" s="1162"/>
      <c r="AS46" s="939"/>
      <c r="AT46" s="1205"/>
      <c r="AU46" s="1206"/>
    </row>
    <row r="47" spans="34:47" ht="12" customHeight="1">
      <c r="AH47" s="549">
        <v>240305</v>
      </c>
      <c r="AI47" s="549"/>
      <c r="AJ47" s="549"/>
      <c r="AK47" s="549"/>
      <c r="AL47" s="549"/>
      <c r="AN47" s="1234"/>
      <c r="AO47" s="1665"/>
      <c r="AP47" s="1665"/>
      <c r="AQ47" s="1265"/>
      <c r="AR47" s="1281"/>
      <c r="AS47" s="938"/>
      <c r="AT47" s="1203"/>
      <c r="AU47" s="1204"/>
    </row>
    <row r="48" spans="1:47" ht="12.75" customHeight="1">
      <c r="A48" s="540" t="s">
        <v>105</v>
      </c>
      <c r="B48" s="540"/>
      <c r="C48" s="540"/>
      <c r="D48" s="540"/>
      <c r="E48" s="540"/>
      <c r="F48" s="540"/>
      <c r="G48" s="540"/>
      <c r="H48" s="540"/>
      <c r="I48" s="540"/>
      <c r="J48" s="540"/>
      <c r="K48" s="540"/>
      <c r="L48" s="540"/>
      <c r="M48" s="540"/>
      <c r="N48" s="540"/>
      <c r="O48" s="540"/>
      <c r="P48" s="540"/>
      <c r="Q48" s="540"/>
      <c r="R48" s="540"/>
      <c r="S48" s="540"/>
      <c r="T48" s="540"/>
      <c r="U48" s="540"/>
      <c r="V48" s="540"/>
      <c r="W48" s="540"/>
      <c r="X48" s="540"/>
      <c r="Y48" s="540"/>
      <c r="Z48" s="540"/>
      <c r="AA48" s="540"/>
      <c r="AB48" s="540"/>
      <c r="AC48" s="540"/>
      <c r="AD48" s="540"/>
      <c r="AE48" s="540"/>
      <c r="AF48" s="540"/>
      <c r="AG48" s="540"/>
      <c r="AH48" s="540"/>
      <c r="AI48" s="540"/>
      <c r="AJ48" s="540"/>
      <c r="AK48" s="540"/>
      <c r="AL48" s="540"/>
      <c r="AN48" s="955"/>
      <c r="AO48" s="1666"/>
      <c r="AP48" s="1161"/>
      <c r="AQ48" s="1267"/>
      <c r="AR48" s="1162"/>
      <c r="AS48" s="939"/>
      <c r="AT48" s="1205"/>
      <c r="AU48" s="1206"/>
    </row>
    <row r="49" ht="13.5" customHeight="1">
      <c r="AN49" s="55"/>
    </row>
    <row r="50" spans="40:47" ht="13.5" customHeight="1">
      <c r="AN50" s="78"/>
      <c r="AO50" s="78"/>
      <c r="AP50" s="1"/>
      <c r="AQ50" s="75"/>
      <c r="AR50" s="75"/>
      <c r="AS50" s="80"/>
      <c r="AT50" s="1"/>
      <c r="AU50" s="1"/>
    </row>
    <row r="51" spans="40:47" ht="13.5" customHeight="1">
      <c r="AN51" s="54"/>
      <c r="AO51" s="14"/>
      <c r="AP51" s="14"/>
      <c r="AQ51" s="17"/>
      <c r="AR51" s="17"/>
      <c r="AS51" s="80"/>
      <c r="AT51" s="79"/>
      <c r="AU51" s="79"/>
    </row>
  </sheetData>
  <sheetProtection sheet="1" objects="1" scenarios="1"/>
  <mergeCells count="203">
    <mergeCell ref="AR41:AR42"/>
    <mergeCell ref="AS41:AS42"/>
    <mergeCell ref="AT41:AU42"/>
    <mergeCell ref="AN37:AN38"/>
    <mergeCell ref="AO37:AO38"/>
    <mergeCell ref="AS37:AS38"/>
    <mergeCell ref="AT37:AU38"/>
    <mergeCell ref="AQ37:AQ38"/>
    <mergeCell ref="AR37:AR38"/>
    <mergeCell ref="AT30:AU30"/>
    <mergeCell ref="AN31:AN32"/>
    <mergeCell ref="AO31:AO32"/>
    <mergeCell ref="AP31:AP32"/>
    <mergeCell ref="AQ31:AQ32"/>
    <mergeCell ref="AR31:AR32"/>
    <mergeCell ref="AS31:AS32"/>
    <mergeCell ref="AT31:AU32"/>
    <mergeCell ref="AT11:AU12"/>
    <mergeCell ref="AN20:AS20"/>
    <mergeCell ref="AT24:AU24"/>
    <mergeCell ref="AN27:AN28"/>
    <mergeCell ref="AO27:AO28"/>
    <mergeCell ref="AP27:AP28"/>
    <mergeCell ref="AQ27:AQ28"/>
    <mergeCell ref="AR27:AR28"/>
    <mergeCell ref="AS27:AS28"/>
    <mergeCell ref="AT27:AU28"/>
    <mergeCell ref="AN11:AN12"/>
    <mergeCell ref="AO11:AO12"/>
    <mergeCell ref="AP11:AP12"/>
    <mergeCell ref="AQ11:AQ12"/>
    <mergeCell ref="AR11:AR12"/>
    <mergeCell ref="AS11:AS12"/>
    <mergeCell ref="AT25:AU26"/>
    <mergeCell ref="AO15:AO16"/>
    <mergeCell ref="AS35:AS36"/>
    <mergeCell ref="AT35:AU36"/>
    <mergeCell ref="AS33:AS34"/>
    <mergeCell ref="AN43:AN44"/>
    <mergeCell ref="AO43:AO44"/>
    <mergeCell ref="AP43:AP44"/>
    <mergeCell ref="AQ43:AQ44"/>
    <mergeCell ref="AP37:AP38"/>
    <mergeCell ref="AP2:AP4"/>
    <mergeCell ref="AK3:AL3"/>
    <mergeCell ref="AN2:AN4"/>
    <mergeCell ref="AH47:AL47"/>
    <mergeCell ref="AQ35:AQ36"/>
    <mergeCell ref="AR35:AR36"/>
    <mergeCell ref="AN41:AN42"/>
    <mergeCell ref="AO41:AO42"/>
    <mergeCell ref="AP41:AP42"/>
    <mergeCell ref="AQ41:AQ42"/>
    <mergeCell ref="AS43:AS44"/>
    <mergeCell ref="AT43:AU44"/>
    <mergeCell ref="AN9:AN10"/>
    <mergeCell ref="AP7:AP8"/>
    <mergeCell ref="AQ7:AQ8"/>
    <mergeCell ref="L2:AB3"/>
    <mergeCell ref="AT2:AU4"/>
    <mergeCell ref="AS2:AS4"/>
    <mergeCell ref="AR2:AR4"/>
    <mergeCell ref="AQ2:AQ4"/>
    <mergeCell ref="AP45:AP46"/>
    <mergeCell ref="AQ45:AQ46"/>
    <mergeCell ref="AP33:AP34"/>
    <mergeCell ref="AN35:AN36"/>
    <mergeCell ref="AQ39:AQ40"/>
    <mergeCell ref="AT5:AU6"/>
    <mergeCell ref="AQ33:AQ34"/>
    <mergeCell ref="AN39:AN40"/>
    <mergeCell ref="AR33:AR34"/>
    <mergeCell ref="AR43:AR44"/>
    <mergeCell ref="AR45:AR46"/>
    <mergeCell ref="AS45:AS46"/>
    <mergeCell ref="AT45:AU46"/>
    <mergeCell ref="AN47:AN48"/>
    <mergeCell ref="AO47:AO48"/>
    <mergeCell ref="AP47:AP48"/>
    <mergeCell ref="AQ47:AQ48"/>
    <mergeCell ref="AR47:AR48"/>
    <mergeCell ref="AN45:AN46"/>
    <mergeCell ref="AO45:AO46"/>
    <mergeCell ref="AT7:AU8"/>
    <mergeCell ref="AS7:AS8"/>
    <mergeCell ref="AR7:AR8"/>
    <mergeCell ref="AO7:AO8"/>
    <mergeCell ref="AS5:AS6"/>
    <mergeCell ref="AN13:AN14"/>
    <mergeCell ref="AN5:AN6"/>
    <mergeCell ref="AO5:AO6"/>
    <mergeCell ref="AR5:AR6"/>
    <mergeCell ref="AQ5:AQ6"/>
    <mergeCell ref="AQ17:AQ18"/>
    <mergeCell ref="AN25:AN26"/>
    <mergeCell ref="AO25:AO26"/>
    <mergeCell ref="AS25:AS26"/>
    <mergeCell ref="AS15:AS16"/>
    <mergeCell ref="AN17:AN18"/>
    <mergeCell ref="AP17:AP18"/>
    <mergeCell ref="AR15:AR16"/>
    <mergeCell ref="AQ25:AQ26"/>
    <mergeCell ref="AR25:AR26"/>
    <mergeCell ref="B8:AK8"/>
    <mergeCell ref="AO2:AO4"/>
    <mergeCell ref="AG3:AJ3"/>
    <mergeCell ref="AQ15:AQ16"/>
    <mergeCell ref="AP9:AP10"/>
    <mergeCell ref="AP15:AP16"/>
    <mergeCell ref="AE2:AF3"/>
    <mergeCell ref="AG2:AJ2"/>
    <mergeCell ref="AK2:AL2"/>
    <mergeCell ref="AO9:AO10"/>
    <mergeCell ref="AO13:AO14"/>
    <mergeCell ref="AP5:AP6"/>
    <mergeCell ref="AN7:AN8"/>
    <mergeCell ref="AT15:AU16"/>
    <mergeCell ref="AT9:AU10"/>
    <mergeCell ref="AS17:AS18"/>
    <mergeCell ref="AR9:AR10"/>
    <mergeCell ref="AQ9:AQ10"/>
    <mergeCell ref="AS13:AS14"/>
    <mergeCell ref="AS9:AS10"/>
    <mergeCell ref="AR13:AR14"/>
    <mergeCell ref="AT17:AU18"/>
    <mergeCell ref="AS21:AS22"/>
    <mergeCell ref="A27:C28"/>
    <mergeCell ref="AQ13:AQ14"/>
    <mergeCell ref="AN21:AN22"/>
    <mergeCell ref="AP21:AP22"/>
    <mergeCell ref="AO17:AO18"/>
    <mergeCell ref="AC26:AE26"/>
    <mergeCell ref="AP25:AP26"/>
    <mergeCell ref="Y33:AA34"/>
    <mergeCell ref="AB27:AL28"/>
    <mergeCell ref="AN33:AN34"/>
    <mergeCell ref="D29:X29"/>
    <mergeCell ref="D30:X32"/>
    <mergeCell ref="AP13:AP14"/>
    <mergeCell ref="D27:X28"/>
    <mergeCell ref="Y27:AA28"/>
    <mergeCell ref="AJ26:AK26"/>
    <mergeCell ref="AG26:AH26"/>
    <mergeCell ref="A38:C41"/>
    <mergeCell ref="A37:C37"/>
    <mergeCell ref="D38:X38"/>
    <mergeCell ref="AB31:AL32"/>
    <mergeCell ref="Y29:AA30"/>
    <mergeCell ref="A33:C34"/>
    <mergeCell ref="D33:X34"/>
    <mergeCell ref="A36:C36"/>
    <mergeCell ref="AB29:AL30"/>
    <mergeCell ref="AB33:AL34"/>
    <mergeCell ref="D43:K44"/>
    <mergeCell ref="AB36:AL37"/>
    <mergeCell ref="A45:E46"/>
    <mergeCell ref="F45:R46"/>
    <mergeCell ref="Y38:AA39"/>
    <mergeCell ref="AC43:AF44"/>
    <mergeCell ref="D39:X41"/>
    <mergeCell ref="D36:X37"/>
    <mergeCell ref="Y40:AA41"/>
    <mergeCell ref="Z43:AB44"/>
    <mergeCell ref="AE45:AG46"/>
    <mergeCell ref="AB40:AL41"/>
    <mergeCell ref="AB38:AL39"/>
    <mergeCell ref="AQ21:AQ22"/>
    <mergeCell ref="AS47:AS48"/>
    <mergeCell ref="AT47:AU48"/>
    <mergeCell ref="A48:AL48"/>
    <mergeCell ref="A43:C44"/>
    <mergeCell ref="L43:N44"/>
    <mergeCell ref="O43:R44"/>
    <mergeCell ref="V43:Y44"/>
    <mergeCell ref="AA45:AA46"/>
    <mergeCell ref="AG43:AL44"/>
    <mergeCell ref="Y36:AA37"/>
    <mergeCell ref="Y31:AA32"/>
    <mergeCell ref="AP39:AP40"/>
    <mergeCell ref="T45:V46"/>
    <mergeCell ref="W45:W46"/>
    <mergeCell ref="X45:Z46"/>
    <mergeCell ref="AB45:AD46"/>
    <mergeCell ref="AP35:AP36"/>
    <mergeCell ref="AS39:AS40"/>
    <mergeCell ref="AR21:AR22"/>
    <mergeCell ref="AO21:AO22"/>
    <mergeCell ref="A29:C32"/>
    <mergeCell ref="S45:S46"/>
    <mergeCell ref="AH45:AL46"/>
    <mergeCell ref="S43:U44"/>
    <mergeCell ref="AO39:AO40"/>
    <mergeCell ref="AO33:AO34"/>
    <mergeCell ref="AT33:AU34"/>
    <mergeCell ref="AT39:AU40"/>
    <mergeCell ref="AT1:AU1"/>
    <mergeCell ref="AN1:AR1"/>
    <mergeCell ref="AR17:AR18"/>
    <mergeCell ref="AT13:AU14"/>
    <mergeCell ref="AN15:AN16"/>
    <mergeCell ref="AT21:AU22"/>
    <mergeCell ref="AR39:AR40"/>
    <mergeCell ref="AO35:AO36"/>
  </mergeCells>
  <printOptions/>
  <pageMargins left="0.3937007874015748" right="0.3937007874015748" top="0.5905511811023623" bottom="0.5905511811023623" header="0.5118110236220472" footer="0.5118110236220472"/>
  <pageSetup fitToHeight="1" fitToWidth="1" horizontalDpi="300" verticalDpi="300" orientation="landscape" paperSize="9" scale="90" r:id="rId1"/>
</worksheet>
</file>

<file path=xl/worksheets/sheet22.xml><?xml version="1.0" encoding="utf-8"?>
<worksheet xmlns="http://schemas.openxmlformats.org/spreadsheetml/2006/main" xmlns:r="http://schemas.openxmlformats.org/officeDocument/2006/relationships">
  <sheetPr>
    <pageSetUpPr fitToPage="1"/>
  </sheetPr>
  <dimension ref="A1:AU49"/>
  <sheetViews>
    <sheetView zoomScalePageLayoutView="0" workbookViewId="0" topLeftCell="A1">
      <selection activeCell="L2" sqref="L2:AB3"/>
    </sheetView>
  </sheetViews>
  <sheetFormatPr defaultColWidth="9.00390625" defaultRowHeight="13.5"/>
  <cols>
    <col min="1" max="1" width="1.875" style="1" customWidth="1"/>
    <col min="2" max="38" width="1.875" style="2" customWidth="1"/>
    <col min="39" max="39" width="3.00390625" style="4" customWidth="1"/>
    <col min="40" max="40" width="28.125" style="0" customWidth="1"/>
    <col min="41" max="41" width="6.625" style="0" bestFit="1" customWidth="1"/>
    <col min="42" max="42" width="6.125" style="0" bestFit="1" customWidth="1"/>
    <col min="43" max="44" width="5.875" style="0" bestFit="1" customWidth="1"/>
    <col min="45" max="45" width="8.50390625" style="0" customWidth="1"/>
    <col min="46" max="47" width="8.875" style="0" customWidth="1"/>
  </cols>
  <sheetData>
    <row r="1" spans="1:47" ht="14.25" customHeight="1" thickBot="1">
      <c r="A1" s="18" t="s">
        <v>18</v>
      </c>
      <c r="N1" s="8"/>
      <c r="AE1" s="7" t="s">
        <v>19</v>
      </c>
      <c r="AF1" s="7"/>
      <c r="AG1" s="7"/>
      <c r="AH1" s="7"/>
      <c r="AI1" s="7"/>
      <c r="AJ1" s="7"/>
      <c r="AK1" s="7"/>
      <c r="AL1" s="7"/>
      <c r="AN1" s="1656" t="s">
        <v>2</v>
      </c>
      <c r="AO1" s="1657"/>
      <c r="AP1" s="1657"/>
      <c r="AQ1" s="1657"/>
      <c r="AR1" s="1657"/>
      <c r="AS1" s="211"/>
      <c r="AT1" s="1654" t="s">
        <v>996</v>
      </c>
      <c r="AU1" s="1655" t="s">
        <v>503</v>
      </c>
    </row>
    <row r="2" spans="1:47" ht="17.25" customHeight="1" thickTop="1">
      <c r="A2" s="3"/>
      <c r="L2" s="677" t="s">
        <v>67</v>
      </c>
      <c r="M2" s="678"/>
      <c r="N2" s="678"/>
      <c r="O2" s="678"/>
      <c r="P2" s="678"/>
      <c r="Q2" s="678"/>
      <c r="R2" s="678"/>
      <c r="S2" s="678"/>
      <c r="T2" s="678"/>
      <c r="U2" s="678"/>
      <c r="V2" s="678"/>
      <c r="W2" s="678"/>
      <c r="X2" s="678"/>
      <c r="Y2" s="678"/>
      <c r="Z2" s="678"/>
      <c r="AA2" s="678"/>
      <c r="AB2" s="679"/>
      <c r="AE2" s="673" t="s">
        <v>13</v>
      </c>
      <c r="AF2" s="673"/>
      <c r="AG2" s="670"/>
      <c r="AH2" s="670"/>
      <c r="AI2" s="670"/>
      <c r="AJ2" s="671"/>
      <c r="AK2" s="683" t="s">
        <v>20</v>
      </c>
      <c r="AL2" s="684"/>
      <c r="AN2" s="689" t="s">
        <v>22</v>
      </c>
      <c r="AO2" s="1673" t="s">
        <v>628</v>
      </c>
      <c r="AP2" s="692" t="s">
        <v>629</v>
      </c>
      <c r="AQ2" s="695" t="s">
        <v>10</v>
      </c>
      <c r="AR2" s="695" t="s">
        <v>11</v>
      </c>
      <c r="AS2" s="695" t="s">
        <v>12</v>
      </c>
      <c r="AT2" s="698" t="s">
        <v>17</v>
      </c>
      <c r="AU2" s="699"/>
    </row>
    <row r="3" spans="1:47" ht="17.25" customHeight="1" thickBot="1">
      <c r="A3" s="3"/>
      <c r="L3" s="680"/>
      <c r="M3" s="681"/>
      <c r="N3" s="681"/>
      <c r="O3" s="681"/>
      <c r="P3" s="681"/>
      <c r="Q3" s="681"/>
      <c r="R3" s="681"/>
      <c r="S3" s="681"/>
      <c r="T3" s="681"/>
      <c r="U3" s="681"/>
      <c r="V3" s="681"/>
      <c r="W3" s="681"/>
      <c r="X3" s="681"/>
      <c r="Y3" s="681"/>
      <c r="Z3" s="681"/>
      <c r="AA3" s="681"/>
      <c r="AB3" s="682"/>
      <c r="AE3" s="673"/>
      <c r="AF3" s="673"/>
      <c r="AG3" s="670"/>
      <c r="AH3" s="670"/>
      <c r="AI3" s="670"/>
      <c r="AJ3" s="671"/>
      <c r="AK3" s="672" t="s">
        <v>14</v>
      </c>
      <c r="AL3" s="673"/>
      <c r="AN3" s="690"/>
      <c r="AO3" s="1674"/>
      <c r="AP3" s="693"/>
      <c r="AQ3" s="696"/>
      <c r="AR3" s="696"/>
      <c r="AS3" s="696"/>
      <c r="AT3" s="700"/>
      <c r="AU3" s="701"/>
    </row>
    <row r="4" spans="1:47" ht="13.5" customHeight="1" thickTop="1">
      <c r="A4" s="3"/>
      <c r="L4" s="319"/>
      <c r="M4" s="319"/>
      <c r="N4" s="319"/>
      <c r="O4" s="319"/>
      <c r="P4" s="319"/>
      <c r="Q4" s="319"/>
      <c r="R4" s="319"/>
      <c r="S4" s="319"/>
      <c r="T4" s="319"/>
      <c r="U4" s="319"/>
      <c r="V4" s="319"/>
      <c r="W4" s="319"/>
      <c r="X4" s="319"/>
      <c r="Y4" s="319"/>
      <c r="Z4" s="319"/>
      <c r="AA4" s="319"/>
      <c r="AB4" s="319"/>
      <c r="AE4" s="320"/>
      <c r="AF4" s="320"/>
      <c r="AG4" s="321"/>
      <c r="AH4" s="321"/>
      <c r="AI4" s="321"/>
      <c r="AJ4" s="321"/>
      <c r="AK4" s="320"/>
      <c r="AL4" s="320"/>
      <c r="AN4" s="691"/>
      <c r="AO4" s="1675"/>
      <c r="AP4" s="694"/>
      <c r="AQ4" s="697"/>
      <c r="AR4" s="697"/>
      <c r="AS4" s="697"/>
      <c r="AT4" s="702"/>
      <c r="AU4" s="703"/>
    </row>
    <row r="5" spans="2:47" ht="12" customHeight="1">
      <c r="B5" s="7" t="s">
        <v>173</v>
      </c>
      <c r="AN5" s="940" t="s">
        <v>144</v>
      </c>
      <c r="AO5" s="602">
        <v>2200</v>
      </c>
      <c r="AP5" s="602">
        <f>INT(AO5*0.88)</f>
        <v>1936</v>
      </c>
      <c r="AQ5" s="1152" t="s">
        <v>507</v>
      </c>
      <c r="AR5" s="1152"/>
      <c r="AS5" s="938"/>
      <c r="AT5" s="907"/>
      <c r="AU5" s="908"/>
    </row>
    <row r="6" spans="2:47" ht="12" customHeight="1">
      <c r="B6" s="7" t="s">
        <v>369</v>
      </c>
      <c r="AN6" s="937"/>
      <c r="AO6" s="1161"/>
      <c r="AP6" s="1161"/>
      <c r="AQ6" s="975"/>
      <c r="AR6" s="975"/>
      <c r="AS6" s="939"/>
      <c r="AT6" s="909"/>
      <c r="AU6" s="910"/>
    </row>
    <row r="7" spans="2:47" ht="12" customHeight="1">
      <c r="B7" s="7"/>
      <c r="AN7" s="73"/>
      <c r="AO7" s="313"/>
      <c r="AP7" s="313"/>
      <c r="AQ7" s="313"/>
      <c r="AR7" s="313"/>
      <c r="AS7" s="389"/>
      <c r="AT7" s="16"/>
      <c r="AU7" s="16"/>
    </row>
    <row r="8" spans="2:47" ht="12" customHeight="1">
      <c r="B8" s="666" t="s">
        <v>21</v>
      </c>
      <c r="C8" s="1074"/>
      <c r="D8" s="1074"/>
      <c r="E8" s="1074"/>
      <c r="F8" s="1074"/>
      <c r="G8" s="1074"/>
      <c r="H8" s="1074"/>
      <c r="I8" s="1074"/>
      <c r="J8" s="1074"/>
      <c r="K8" s="1074"/>
      <c r="L8" s="1074"/>
      <c r="M8" s="1074"/>
      <c r="N8" s="1074"/>
      <c r="O8" s="1074"/>
      <c r="P8" s="1074"/>
      <c r="Q8" s="1074"/>
      <c r="R8" s="1074"/>
      <c r="S8" s="1074"/>
      <c r="T8" s="1074"/>
      <c r="U8" s="1074"/>
      <c r="V8" s="1074"/>
      <c r="W8" s="1074"/>
      <c r="X8" s="1074"/>
      <c r="Y8" s="1074"/>
      <c r="Z8" s="1074"/>
      <c r="AA8" s="1074"/>
      <c r="AB8" s="1074"/>
      <c r="AC8" s="1074"/>
      <c r="AD8" s="1074"/>
      <c r="AE8" s="1074"/>
      <c r="AF8" s="1074"/>
      <c r="AG8" s="1074"/>
      <c r="AH8" s="1074"/>
      <c r="AI8" s="1074"/>
      <c r="AJ8" s="1074"/>
      <c r="AK8" s="1075"/>
      <c r="AM8" s="10"/>
      <c r="AN8" s="1148" t="s">
        <v>175</v>
      </c>
      <c r="AO8" s="1149"/>
      <c r="AP8" s="1149"/>
      <c r="AQ8" s="1149"/>
      <c r="AR8" s="1149"/>
      <c r="AS8" s="1687"/>
      <c r="AT8" s="13"/>
      <c r="AU8" s="13"/>
    </row>
    <row r="9" spans="2:47" ht="12" customHeight="1">
      <c r="B9" s="7" t="s">
        <v>621</v>
      </c>
      <c r="C9" s="119"/>
      <c r="AN9" s="1575" t="s">
        <v>893</v>
      </c>
      <c r="AO9" s="587">
        <v>2200</v>
      </c>
      <c r="AP9" s="884" t="s">
        <v>46</v>
      </c>
      <c r="AQ9" s="588" t="s">
        <v>894</v>
      </c>
      <c r="AR9" s="588"/>
      <c r="AS9" s="938"/>
      <c r="AT9" s="1703"/>
      <c r="AU9" s="1704"/>
    </row>
    <row r="10" spans="2:47" ht="12" customHeight="1">
      <c r="B10" s="7" t="s">
        <v>624</v>
      </c>
      <c r="C10" s="119"/>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N10" s="643"/>
      <c r="AO10" s="567"/>
      <c r="AP10" s="1702"/>
      <c r="AQ10" s="551"/>
      <c r="AR10" s="551"/>
      <c r="AS10" s="939"/>
      <c r="AT10" s="1552"/>
      <c r="AU10" s="1554"/>
    </row>
    <row r="11" spans="2:47" ht="12" customHeight="1">
      <c r="B11" s="7" t="s">
        <v>371</v>
      </c>
      <c r="C11" s="119"/>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N11" s="1575" t="s">
        <v>442</v>
      </c>
      <c r="AO11" s="587">
        <v>2000</v>
      </c>
      <c r="AP11" s="602">
        <f>INT(AO11*0.88)</f>
        <v>1760</v>
      </c>
      <c r="AQ11" s="588" t="s">
        <v>806</v>
      </c>
      <c r="AR11" s="588"/>
      <c r="AS11" s="938"/>
      <c r="AT11" s="652" t="s">
        <v>891</v>
      </c>
      <c r="AU11" s="653"/>
    </row>
    <row r="12" spans="2:47" ht="12" customHeight="1">
      <c r="B12" s="7" t="s">
        <v>49</v>
      </c>
      <c r="C12" s="119"/>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N12" s="642"/>
      <c r="AO12" s="599"/>
      <c r="AP12" s="894"/>
      <c r="AQ12" s="662"/>
      <c r="AR12" s="662"/>
      <c r="AS12" s="939"/>
      <c r="AT12" s="612"/>
      <c r="AU12" s="613"/>
    </row>
    <row r="13" spans="2:47" ht="12" customHeight="1">
      <c r="B13" s="92" t="s">
        <v>454</v>
      </c>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N13" s="201"/>
      <c r="AO13" s="14"/>
      <c r="AP13" s="14"/>
      <c r="AQ13" s="14"/>
      <c r="AR13" s="14"/>
      <c r="AS13" s="80"/>
      <c r="AT13" s="45"/>
      <c r="AU13" s="45"/>
    </row>
    <row r="14" spans="2:47" ht="12" customHeight="1">
      <c r="B14" s="7" t="s">
        <v>988</v>
      </c>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N14" s="1699" t="s">
        <v>66</v>
      </c>
      <c r="AO14" s="1700"/>
      <c r="AP14" s="1700"/>
      <c r="AQ14" s="1700"/>
      <c r="AR14" s="1700"/>
      <c r="AS14" s="1700"/>
      <c r="AT14" s="13"/>
      <c r="AU14" s="19"/>
    </row>
    <row r="15" spans="2:47" ht="12" customHeight="1">
      <c r="B15" s="7" t="s">
        <v>35</v>
      </c>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N15" s="99" t="s">
        <v>143</v>
      </c>
      <c r="AO15" s="1705">
        <v>2800</v>
      </c>
      <c r="AP15" s="894">
        <f>INT(AO15*0.9)</f>
        <v>2520</v>
      </c>
      <c r="AQ15" s="1267" t="s">
        <v>896</v>
      </c>
      <c r="AR15" s="883"/>
      <c r="AS15" s="938"/>
      <c r="AT15" s="1706"/>
      <c r="AU15" s="1707"/>
    </row>
    <row r="16" spans="2:47" ht="12" customHeight="1">
      <c r="B16" s="7" t="s">
        <v>325</v>
      </c>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N16" s="74" t="s">
        <v>171</v>
      </c>
      <c r="AO16" s="1551"/>
      <c r="AP16" s="880"/>
      <c r="AQ16" s="1701"/>
      <c r="AR16" s="558"/>
      <c r="AS16" s="939"/>
      <c r="AT16" s="1708"/>
      <c r="AU16" s="1709"/>
    </row>
    <row r="17" spans="2:47" ht="12" customHeight="1">
      <c r="B17" s="7" t="s">
        <v>326</v>
      </c>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N17" s="103" t="s">
        <v>170</v>
      </c>
      <c r="AO17" s="1562">
        <v>3800</v>
      </c>
      <c r="AP17" s="602">
        <f>INT(AO17*0.9)</f>
        <v>3420</v>
      </c>
      <c r="AQ17" s="1701" t="s">
        <v>470</v>
      </c>
      <c r="AR17" s="1267"/>
      <c r="AS17" s="938"/>
      <c r="AT17" s="1697"/>
      <c r="AU17" s="1659"/>
    </row>
    <row r="18" spans="2:47" ht="12" customHeight="1">
      <c r="B18" s="7" t="s">
        <v>327</v>
      </c>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N18" s="102" t="s">
        <v>172</v>
      </c>
      <c r="AO18" s="1551"/>
      <c r="AP18" s="894"/>
      <c r="AQ18" s="1701"/>
      <c r="AR18" s="1701"/>
      <c r="AS18" s="939"/>
      <c r="AT18" s="1698"/>
      <c r="AU18" s="1660"/>
    </row>
    <row r="19" spans="2:47" ht="12" customHeight="1">
      <c r="B19" s="7" t="s">
        <v>437</v>
      </c>
      <c r="C19" s="16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N19" s="154"/>
      <c r="AO19" s="12"/>
      <c r="AP19" s="12"/>
      <c r="AQ19" s="12"/>
      <c r="AR19" s="12"/>
      <c r="AS19" s="82"/>
      <c r="AT19" s="16"/>
      <c r="AU19" s="16"/>
    </row>
    <row r="20" spans="2:47" ht="12" customHeight="1">
      <c r="B20" s="7" t="s">
        <v>328</v>
      </c>
      <c r="C20" s="16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N20" s="1710" t="s">
        <v>228</v>
      </c>
      <c r="AO20" s="1711"/>
      <c r="AP20" s="1711"/>
      <c r="AQ20" s="1711"/>
      <c r="AR20" s="1711"/>
      <c r="AS20" s="1712"/>
      <c r="AT20" s="155"/>
      <c r="AU20" s="155"/>
    </row>
    <row r="21" spans="2:47" ht="12" customHeight="1">
      <c r="B21" s="7" t="s">
        <v>370</v>
      </c>
      <c r="C21" s="16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N21" s="1584" t="s">
        <v>229</v>
      </c>
      <c r="AO21" s="543">
        <v>1500</v>
      </c>
      <c r="AP21" s="543">
        <f>INT(AO21*0.9)</f>
        <v>1350</v>
      </c>
      <c r="AQ21" s="550" t="s">
        <v>230</v>
      </c>
      <c r="AR21" s="550"/>
      <c r="AS21" s="938"/>
      <c r="AT21" s="951"/>
      <c r="AU21" s="952"/>
    </row>
    <row r="22" spans="2:47" ht="12" customHeight="1">
      <c r="B22" s="309"/>
      <c r="C22" s="310"/>
      <c r="D22" s="311"/>
      <c r="E22" s="311"/>
      <c r="F22" s="311"/>
      <c r="G22" s="311"/>
      <c r="H22" s="311"/>
      <c r="I22" s="311"/>
      <c r="J22" s="311"/>
      <c r="K22" s="311"/>
      <c r="L22" s="311"/>
      <c r="M22" s="311"/>
      <c r="N22" s="5"/>
      <c r="O22" s="5"/>
      <c r="P22" s="5"/>
      <c r="Q22" s="5"/>
      <c r="R22" s="5"/>
      <c r="S22" s="5"/>
      <c r="T22" s="5"/>
      <c r="U22" s="5"/>
      <c r="V22" s="5"/>
      <c r="W22" s="5"/>
      <c r="X22" s="5"/>
      <c r="Y22" s="5"/>
      <c r="Z22" s="5"/>
      <c r="AA22" s="5"/>
      <c r="AB22" s="5"/>
      <c r="AC22" s="5"/>
      <c r="AD22" s="5"/>
      <c r="AE22" s="5"/>
      <c r="AF22" s="5"/>
      <c r="AG22" s="5"/>
      <c r="AH22" s="5"/>
      <c r="AI22" s="5"/>
      <c r="AJ22" s="5"/>
      <c r="AK22" s="5"/>
      <c r="AL22" s="5"/>
      <c r="AN22" s="642"/>
      <c r="AO22" s="599"/>
      <c r="AP22" s="599"/>
      <c r="AQ22" s="662"/>
      <c r="AR22" s="662"/>
      <c r="AS22" s="939"/>
      <c r="AT22" s="909"/>
      <c r="AU22" s="910"/>
    </row>
    <row r="23" spans="2:47" ht="12" customHeight="1">
      <c r="B23" s="7"/>
      <c r="C23" s="16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N23" s="154"/>
      <c r="AO23" s="12"/>
      <c r="AP23" s="12"/>
      <c r="AQ23" s="12"/>
      <c r="AR23" s="12"/>
      <c r="AS23" s="82"/>
      <c r="AT23" s="16"/>
      <c r="AU23" s="16"/>
    </row>
    <row r="24" spans="2:47" ht="12" customHeight="1">
      <c r="B24" s="309"/>
      <c r="C24" s="16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N24" s="1713" t="s">
        <v>367</v>
      </c>
      <c r="AO24" s="1711"/>
      <c r="AP24" s="1711"/>
      <c r="AQ24" s="1711"/>
      <c r="AR24" s="1711"/>
      <c r="AS24" s="1712"/>
      <c r="AT24" s="155"/>
      <c r="AU24" s="155"/>
    </row>
    <row r="25" spans="2:47" ht="12" customHeight="1">
      <c r="B25" s="309"/>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N25" s="1584" t="s">
        <v>508</v>
      </c>
      <c r="AO25" s="543">
        <v>2000</v>
      </c>
      <c r="AP25" s="543"/>
      <c r="AQ25" s="550" t="s">
        <v>509</v>
      </c>
      <c r="AR25" s="550"/>
      <c r="AS25" s="547"/>
      <c r="AT25" s="951"/>
      <c r="AU25" s="952"/>
    </row>
    <row r="26" spans="2:47" ht="12" customHeight="1">
      <c r="B26" s="1"/>
      <c r="C26" s="1"/>
      <c r="D26" s="1"/>
      <c r="E26" s="1"/>
      <c r="F26" s="1"/>
      <c r="G26" s="1"/>
      <c r="H26" s="1"/>
      <c r="Q26" s="15" t="s">
        <v>23</v>
      </c>
      <c r="R26" s="7"/>
      <c r="S26" s="7"/>
      <c r="T26" s="7"/>
      <c r="U26" s="7"/>
      <c r="V26" s="7"/>
      <c r="W26" s="7"/>
      <c r="X26" s="7"/>
      <c r="Y26" s="7"/>
      <c r="Z26" s="7"/>
      <c r="AA26" s="7"/>
      <c r="AB26" s="5"/>
      <c r="AC26" s="655"/>
      <c r="AD26" s="655"/>
      <c r="AE26" s="655"/>
      <c r="AF26" s="5" t="s">
        <v>24</v>
      </c>
      <c r="AG26" s="656"/>
      <c r="AH26" s="656"/>
      <c r="AI26" s="5" t="s">
        <v>25</v>
      </c>
      <c r="AJ26" s="656"/>
      <c r="AK26" s="656"/>
      <c r="AL26" s="5" t="s">
        <v>26</v>
      </c>
      <c r="AN26" s="642"/>
      <c r="AO26" s="599"/>
      <c r="AP26" s="599"/>
      <c r="AQ26" s="662"/>
      <c r="AR26" s="662"/>
      <c r="AS26" s="548"/>
      <c r="AT26" s="909"/>
      <c r="AU26" s="910"/>
    </row>
    <row r="27" spans="1:47" ht="12" customHeight="1">
      <c r="A27" s="579" t="s">
        <v>27</v>
      </c>
      <c r="B27" s="580"/>
      <c r="C27" s="581"/>
      <c r="D27" s="635"/>
      <c r="E27" s="636"/>
      <c r="F27" s="636"/>
      <c r="G27" s="636"/>
      <c r="H27" s="636"/>
      <c r="I27" s="636"/>
      <c r="J27" s="636"/>
      <c r="K27" s="636"/>
      <c r="L27" s="636"/>
      <c r="M27" s="636"/>
      <c r="N27" s="636"/>
      <c r="O27" s="636"/>
      <c r="P27" s="636"/>
      <c r="Q27" s="636"/>
      <c r="R27" s="636"/>
      <c r="S27" s="636"/>
      <c r="T27" s="636"/>
      <c r="U27" s="636"/>
      <c r="V27" s="636"/>
      <c r="W27" s="636"/>
      <c r="X27" s="637"/>
      <c r="Y27" s="579" t="s">
        <v>30</v>
      </c>
      <c r="Z27" s="580"/>
      <c r="AA27" s="581"/>
      <c r="AB27" s="1434"/>
      <c r="AC27" s="1435"/>
      <c r="AD27" s="1435"/>
      <c r="AE27" s="1435"/>
      <c r="AF27" s="1435"/>
      <c r="AG27" s="1435"/>
      <c r="AH27" s="1435"/>
      <c r="AI27" s="1435"/>
      <c r="AJ27" s="1435"/>
      <c r="AK27" s="1435"/>
      <c r="AL27" s="1436"/>
      <c r="AM27" s="5"/>
      <c r="AN27" s="154"/>
      <c r="AO27" s="313"/>
      <c r="AP27" s="313"/>
      <c r="AQ27" s="313"/>
      <c r="AR27" s="313"/>
      <c r="AS27" s="314"/>
      <c r="AT27" s="16"/>
      <c r="AU27" s="16"/>
    </row>
    <row r="28" spans="1:47" ht="12" customHeight="1">
      <c r="A28" s="582"/>
      <c r="B28" s="583"/>
      <c r="C28" s="584"/>
      <c r="D28" s="638"/>
      <c r="E28" s="639"/>
      <c r="F28" s="639"/>
      <c r="G28" s="639"/>
      <c r="H28" s="639"/>
      <c r="I28" s="639"/>
      <c r="J28" s="639"/>
      <c r="K28" s="639"/>
      <c r="L28" s="639"/>
      <c r="M28" s="639"/>
      <c r="N28" s="639"/>
      <c r="O28" s="639"/>
      <c r="P28" s="639"/>
      <c r="Q28" s="639"/>
      <c r="R28" s="639"/>
      <c r="S28" s="639"/>
      <c r="T28" s="639"/>
      <c r="U28" s="639"/>
      <c r="V28" s="639"/>
      <c r="W28" s="639"/>
      <c r="X28" s="640"/>
      <c r="Y28" s="582"/>
      <c r="Z28" s="583"/>
      <c r="AA28" s="584"/>
      <c r="AB28" s="1437"/>
      <c r="AC28" s="1438"/>
      <c r="AD28" s="1438"/>
      <c r="AE28" s="1438"/>
      <c r="AF28" s="1438"/>
      <c r="AG28" s="1438"/>
      <c r="AH28" s="1438"/>
      <c r="AI28" s="1438"/>
      <c r="AJ28" s="1438"/>
      <c r="AK28" s="1438"/>
      <c r="AL28" s="1439"/>
      <c r="AM28" s="5"/>
      <c r="AN28" s="1713" t="s">
        <v>406</v>
      </c>
      <c r="AO28" s="1711"/>
      <c r="AP28" s="1711"/>
      <c r="AQ28" s="1711"/>
      <c r="AR28" s="1711"/>
      <c r="AS28" s="1712"/>
      <c r="AT28" s="155"/>
      <c r="AU28" s="155"/>
    </row>
    <row r="29" spans="1:47" ht="12" customHeight="1">
      <c r="A29" s="579" t="s">
        <v>28</v>
      </c>
      <c r="B29" s="580"/>
      <c r="C29" s="581"/>
      <c r="D29" s="617" t="s">
        <v>65</v>
      </c>
      <c r="E29" s="618"/>
      <c r="F29" s="618"/>
      <c r="G29" s="618"/>
      <c r="H29" s="618"/>
      <c r="I29" s="618"/>
      <c r="J29" s="618"/>
      <c r="K29" s="618"/>
      <c r="L29" s="618"/>
      <c r="M29" s="618"/>
      <c r="N29" s="618"/>
      <c r="O29" s="618"/>
      <c r="P29" s="618"/>
      <c r="Q29" s="618"/>
      <c r="R29" s="618"/>
      <c r="S29" s="618"/>
      <c r="T29" s="618"/>
      <c r="U29" s="618"/>
      <c r="V29" s="618"/>
      <c r="W29" s="618"/>
      <c r="X29" s="619"/>
      <c r="Y29" s="579" t="s">
        <v>29</v>
      </c>
      <c r="Z29" s="580"/>
      <c r="AA29" s="581"/>
      <c r="AB29" s="1434"/>
      <c r="AC29" s="1435"/>
      <c r="AD29" s="1435"/>
      <c r="AE29" s="1435"/>
      <c r="AF29" s="1435"/>
      <c r="AG29" s="1435"/>
      <c r="AH29" s="1435"/>
      <c r="AI29" s="1435"/>
      <c r="AJ29" s="1435"/>
      <c r="AK29" s="1435"/>
      <c r="AL29" s="1436"/>
      <c r="AM29" s="5"/>
      <c r="AN29" s="1575" t="s">
        <v>407</v>
      </c>
      <c r="AO29" s="587">
        <v>1500</v>
      </c>
      <c r="AP29" s="587"/>
      <c r="AQ29" s="588" t="s">
        <v>408</v>
      </c>
      <c r="AR29" s="588"/>
      <c r="AS29" s="569"/>
      <c r="AT29" s="570"/>
      <c r="AU29" s="571"/>
    </row>
    <row r="30" spans="1:47" ht="12" customHeight="1">
      <c r="A30" s="614"/>
      <c r="B30" s="615"/>
      <c r="C30" s="616"/>
      <c r="D30" s="1440"/>
      <c r="E30" s="1441"/>
      <c r="F30" s="1441"/>
      <c r="G30" s="1441"/>
      <c r="H30" s="1441"/>
      <c r="I30" s="1441"/>
      <c r="J30" s="1441"/>
      <c r="K30" s="1441"/>
      <c r="L30" s="1441"/>
      <c r="M30" s="1441"/>
      <c r="N30" s="1441"/>
      <c r="O30" s="1441"/>
      <c r="P30" s="1441"/>
      <c r="Q30" s="1441"/>
      <c r="R30" s="1441"/>
      <c r="S30" s="1441"/>
      <c r="T30" s="1441"/>
      <c r="U30" s="1441"/>
      <c r="V30" s="1441"/>
      <c r="W30" s="1441"/>
      <c r="X30" s="1442"/>
      <c r="Y30" s="582"/>
      <c r="Z30" s="583"/>
      <c r="AA30" s="584"/>
      <c r="AB30" s="1437"/>
      <c r="AC30" s="1438"/>
      <c r="AD30" s="1438"/>
      <c r="AE30" s="1438"/>
      <c r="AF30" s="1438"/>
      <c r="AG30" s="1438"/>
      <c r="AH30" s="1438"/>
      <c r="AI30" s="1438"/>
      <c r="AJ30" s="1438"/>
      <c r="AK30" s="1438"/>
      <c r="AL30" s="1439"/>
      <c r="AM30" s="5"/>
      <c r="AN30" s="643"/>
      <c r="AO30" s="567"/>
      <c r="AP30" s="567"/>
      <c r="AQ30" s="551"/>
      <c r="AR30" s="551"/>
      <c r="AS30" s="547"/>
      <c r="AT30" s="553"/>
      <c r="AU30" s="555"/>
    </row>
    <row r="31" spans="1:47" ht="12" customHeight="1">
      <c r="A31" s="614"/>
      <c r="B31" s="615"/>
      <c r="C31" s="616"/>
      <c r="D31" s="1440"/>
      <c r="E31" s="1441"/>
      <c r="F31" s="1441"/>
      <c r="G31" s="1441"/>
      <c r="H31" s="1441"/>
      <c r="I31" s="1441"/>
      <c r="J31" s="1441"/>
      <c r="K31" s="1441"/>
      <c r="L31" s="1441"/>
      <c r="M31" s="1441"/>
      <c r="N31" s="1441"/>
      <c r="O31" s="1441"/>
      <c r="P31" s="1441"/>
      <c r="Q31" s="1441"/>
      <c r="R31" s="1441"/>
      <c r="S31" s="1441"/>
      <c r="T31" s="1441"/>
      <c r="U31" s="1441"/>
      <c r="V31" s="1441"/>
      <c r="W31" s="1441"/>
      <c r="X31" s="1442"/>
      <c r="Y31" s="579" t="s">
        <v>50</v>
      </c>
      <c r="Z31" s="580"/>
      <c r="AA31" s="581"/>
      <c r="AB31" s="1428"/>
      <c r="AC31" s="1429"/>
      <c r="AD31" s="1429"/>
      <c r="AE31" s="1429"/>
      <c r="AF31" s="1429"/>
      <c r="AG31" s="1429"/>
      <c r="AH31" s="1429"/>
      <c r="AI31" s="1429"/>
      <c r="AJ31" s="1429"/>
      <c r="AK31" s="1429"/>
      <c r="AL31" s="1430"/>
      <c r="AM31" s="5"/>
      <c r="AN31" s="1584"/>
      <c r="AO31" s="543"/>
      <c r="AP31" s="543"/>
      <c r="AQ31" s="550"/>
      <c r="AR31" s="550"/>
      <c r="AS31" s="547"/>
      <c r="AT31" s="553"/>
      <c r="AU31" s="555"/>
    </row>
    <row r="32" spans="1:47" ht="12" customHeight="1">
      <c r="A32" s="582"/>
      <c r="B32" s="583"/>
      <c r="C32" s="584"/>
      <c r="D32" s="1443"/>
      <c r="E32" s="1444"/>
      <c r="F32" s="1444"/>
      <c r="G32" s="1444"/>
      <c r="H32" s="1444"/>
      <c r="I32" s="1444"/>
      <c r="J32" s="1444"/>
      <c r="K32" s="1444"/>
      <c r="L32" s="1444"/>
      <c r="M32" s="1444"/>
      <c r="N32" s="1444"/>
      <c r="O32" s="1444"/>
      <c r="P32" s="1444"/>
      <c r="Q32" s="1444"/>
      <c r="R32" s="1444"/>
      <c r="S32" s="1444"/>
      <c r="T32" s="1444"/>
      <c r="U32" s="1444"/>
      <c r="V32" s="1444"/>
      <c r="W32" s="1444"/>
      <c r="X32" s="1445"/>
      <c r="Y32" s="582"/>
      <c r="Z32" s="583"/>
      <c r="AA32" s="584"/>
      <c r="AB32" s="1431"/>
      <c r="AC32" s="1432"/>
      <c r="AD32" s="1432"/>
      <c r="AE32" s="1432"/>
      <c r="AF32" s="1432"/>
      <c r="AG32" s="1432"/>
      <c r="AH32" s="1432"/>
      <c r="AI32" s="1432"/>
      <c r="AJ32" s="1432"/>
      <c r="AK32" s="1432"/>
      <c r="AL32" s="1433"/>
      <c r="AM32" s="5"/>
      <c r="AN32" s="643"/>
      <c r="AO32" s="567"/>
      <c r="AP32" s="567"/>
      <c r="AQ32" s="551"/>
      <c r="AR32" s="551"/>
      <c r="AS32" s="547"/>
      <c r="AT32" s="553"/>
      <c r="AU32" s="555"/>
    </row>
    <row r="33" spans="1:47" ht="12" customHeight="1">
      <c r="A33" s="579" t="s">
        <v>51</v>
      </c>
      <c r="B33" s="580"/>
      <c r="C33" s="581"/>
      <c r="D33" s="1434"/>
      <c r="E33" s="1435"/>
      <c r="F33" s="1435"/>
      <c r="G33" s="1435"/>
      <c r="H33" s="1435"/>
      <c r="I33" s="1435"/>
      <c r="J33" s="1435"/>
      <c r="K33" s="1435"/>
      <c r="L33" s="1435"/>
      <c r="M33" s="1435"/>
      <c r="N33" s="1435"/>
      <c r="O33" s="1435"/>
      <c r="P33" s="1435"/>
      <c r="Q33" s="1435"/>
      <c r="R33" s="1435"/>
      <c r="S33" s="1435"/>
      <c r="T33" s="1435"/>
      <c r="U33" s="1435"/>
      <c r="V33" s="1435"/>
      <c r="W33" s="1435"/>
      <c r="X33" s="1436"/>
      <c r="Y33" s="579" t="s">
        <v>52</v>
      </c>
      <c r="Z33" s="580"/>
      <c r="AA33" s="581"/>
      <c r="AB33" s="1428"/>
      <c r="AC33" s="1429"/>
      <c r="AD33" s="1429"/>
      <c r="AE33" s="1429"/>
      <c r="AF33" s="1429"/>
      <c r="AG33" s="1429"/>
      <c r="AH33" s="1429"/>
      <c r="AI33" s="1429"/>
      <c r="AJ33" s="1429"/>
      <c r="AK33" s="1429"/>
      <c r="AL33" s="1430"/>
      <c r="AM33" s="5"/>
      <c r="AN33" s="1584"/>
      <c r="AO33" s="543"/>
      <c r="AP33" s="543"/>
      <c r="AQ33" s="550"/>
      <c r="AR33" s="550"/>
      <c r="AS33" s="547"/>
      <c r="AT33" s="553"/>
      <c r="AU33" s="555"/>
    </row>
    <row r="34" spans="1:47" ht="12" customHeight="1">
      <c r="A34" s="582"/>
      <c r="B34" s="583"/>
      <c r="C34" s="584"/>
      <c r="D34" s="1437"/>
      <c r="E34" s="1438"/>
      <c r="F34" s="1438"/>
      <c r="G34" s="1438"/>
      <c r="H34" s="1438"/>
      <c r="I34" s="1438"/>
      <c r="J34" s="1438"/>
      <c r="K34" s="1438"/>
      <c r="L34" s="1438"/>
      <c r="M34" s="1438"/>
      <c r="N34" s="1438"/>
      <c r="O34" s="1438"/>
      <c r="P34" s="1438"/>
      <c r="Q34" s="1438"/>
      <c r="R34" s="1438"/>
      <c r="S34" s="1438"/>
      <c r="T34" s="1438"/>
      <c r="U34" s="1438"/>
      <c r="V34" s="1438"/>
      <c r="W34" s="1438"/>
      <c r="X34" s="1439"/>
      <c r="Y34" s="582"/>
      <c r="Z34" s="583"/>
      <c r="AA34" s="584"/>
      <c r="AB34" s="1431"/>
      <c r="AC34" s="1432"/>
      <c r="AD34" s="1432"/>
      <c r="AE34" s="1432"/>
      <c r="AF34" s="1432"/>
      <c r="AG34" s="1432"/>
      <c r="AH34" s="1432"/>
      <c r="AI34" s="1432"/>
      <c r="AJ34" s="1432"/>
      <c r="AK34" s="1432"/>
      <c r="AL34" s="1433"/>
      <c r="AM34" s="5"/>
      <c r="AN34" s="643"/>
      <c r="AO34" s="567"/>
      <c r="AP34" s="567"/>
      <c r="AQ34" s="551"/>
      <c r="AR34" s="551"/>
      <c r="AS34" s="547"/>
      <c r="AT34" s="553"/>
      <c r="AU34" s="555"/>
    </row>
    <row r="35" spans="1:47" ht="12" customHeight="1">
      <c r="A35" s="7" t="s">
        <v>33</v>
      </c>
      <c r="B35" s="6"/>
      <c r="C35" s="6"/>
      <c r="D35" s="6"/>
      <c r="E35" s="6"/>
      <c r="F35" s="6"/>
      <c r="G35" s="6"/>
      <c r="H35" s="6"/>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1584"/>
      <c r="AO35" s="543"/>
      <c r="AP35" s="543"/>
      <c r="AQ35" s="550"/>
      <c r="AR35" s="550"/>
      <c r="AS35" s="547"/>
      <c r="AT35" s="553"/>
      <c r="AU35" s="555"/>
    </row>
    <row r="36" spans="1:47" ht="12" customHeight="1">
      <c r="A36" s="579" t="s">
        <v>31</v>
      </c>
      <c r="B36" s="580"/>
      <c r="C36" s="581"/>
      <c r="D36" s="635"/>
      <c r="E36" s="636"/>
      <c r="F36" s="636"/>
      <c r="G36" s="636"/>
      <c r="H36" s="636"/>
      <c r="I36" s="636"/>
      <c r="J36" s="636"/>
      <c r="K36" s="636"/>
      <c r="L36" s="636"/>
      <c r="M36" s="636"/>
      <c r="N36" s="636"/>
      <c r="O36" s="636"/>
      <c r="P36" s="636"/>
      <c r="Q36" s="636"/>
      <c r="R36" s="636"/>
      <c r="S36" s="636"/>
      <c r="T36" s="636"/>
      <c r="U36" s="636"/>
      <c r="V36" s="636"/>
      <c r="W36" s="636"/>
      <c r="X36" s="637"/>
      <c r="Y36" s="579" t="s">
        <v>29</v>
      </c>
      <c r="Z36" s="580"/>
      <c r="AA36" s="581"/>
      <c r="AB36" s="1434"/>
      <c r="AC36" s="1435"/>
      <c r="AD36" s="1435"/>
      <c r="AE36" s="1435"/>
      <c r="AF36" s="1435"/>
      <c r="AG36" s="1435"/>
      <c r="AH36" s="1435"/>
      <c r="AI36" s="1435"/>
      <c r="AJ36" s="1435"/>
      <c r="AK36" s="1435"/>
      <c r="AL36" s="1436"/>
      <c r="AM36" s="5"/>
      <c r="AN36" s="643"/>
      <c r="AO36" s="567"/>
      <c r="AP36" s="567"/>
      <c r="AQ36" s="551"/>
      <c r="AR36" s="551"/>
      <c r="AS36" s="547"/>
      <c r="AT36" s="553"/>
      <c r="AU36" s="555"/>
    </row>
    <row r="37" spans="1:47" ht="12" customHeight="1">
      <c r="A37" s="582" t="s">
        <v>32</v>
      </c>
      <c r="B37" s="583"/>
      <c r="C37" s="584"/>
      <c r="D37" s="638"/>
      <c r="E37" s="639"/>
      <c r="F37" s="639"/>
      <c r="G37" s="639"/>
      <c r="H37" s="639"/>
      <c r="I37" s="639"/>
      <c r="J37" s="639"/>
      <c r="K37" s="639"/>
      <c r="L37" s="639"/>
      <c r="M37" s="639"/>
      <c r="N37" s="639"/>
      <c r="O37" s="639"/>
      <c r="P37" s="639"/>
      <c r="Q37" s="639"/>
      <c r="R37" s="639"/>
      <c r="S37" s="639"/>
      <c r="T37" s="639"/>
      <c r="U37" s="639"/>
      <c r="V37" s="639"/>
      <c r="W37" s="639"/>
      <c r="X37" s="640"/>
      <c r="Y37" s="582"/>
      <c r="Z37" s="583"/>
      <c r="AA37" s="584"/>
      <c r="AB37" s="1437"/>
      <c r="AC37" s="1438"/>
      <c r="AD37" s="1438"/>
      <c r="AE37" s="1438"/>
      <c r="AF37" s="1438"/>
      <c r="AG37" s="1438"/>
      <c r="AH37" s="1438"/>
      <c r="AI37" s="1438"/>
      <c r="AJ37" s="1438"/>
      <c r="AK37" s="1438"/>
      <c r="AL37" s="1439"/>
      <c r="AM37" s="5"/>
      <c r="AN37" s="1584"/>
      <c r="AO37" s="543"/>
      <c r="AP37" s="543"/>
      <c r="AQ37" s="550"/>
      <c r="AR37" s="550"/>
      <c r="AS37" s="547"/>
      <c r="AT37" s="553"/>
      <c r="AU37" s="555"/>
    </row>
    <row r="38" spans="1:47" ht="12" customHeight="1">
      <c r="A38" s="579" t="s">
        <v>28</v>
      </c>
      <c r="B38" s="580"/>
      <c r="C38" s="581"/>
      <c r="D38" s="617" t="s">
        <v>65</v>
      </c>
      <c r="E38" s="618"/>
      <c r="F38" s="618"/>
      <c r="G38" s="618"/>
      <c r="H38" s="618"/>
      <c r="I38" s="618"/>
      <c r="J38" s="618"/>
      <c r="K38" s="618"/>
      <c r="L38" s="618"/>
      <c r="M38" s="618"/>
      <c r="N38" s="618"/>
      <c r="O38" s="618"/>
      <c r="P38" s="618"/>
      <c r="Q38" s="618"/>
      <c r="R38" s="618"/>
      <c r="S38" s="618"/>
      <c r="T38" s="618"/>
      <c r="U38" s="618"/>
      <c r="V38" s="618"/>
      <c r="W38" s="618"/>
      <c r="X38" s="619"/>
      <c r="Y38" s="579" t="s">
        <v>53</v>
      </c>
      <c r="Z38" s="580"/>
      <c r="AA38" s="581"/>
      <c r="AB38" s="1434"/>
      <c r="AC38" s="1435"/>
      <c r="AD38" s="1435"/>
      <c r="AE38" s="1435"/>
      <c r="AF38" s="1435"/>
      <c r="AG38" s="1435"/>
      <c r="AH38" s="1435"/>
      <c r="AI38" s="1435"/>
      <c r="AJ38" s="1435"/>
      <c r="AK38" s="1435"/>
      <c r="AL38" s="1436"/>
      <c r="AM38" s="5"/>
      <c r="AN38" s="643"/>
      <c r="AO38" s="567"/>
      <c r="AP38" s="567"/>
      <c r="AQ38" s="551"/>
      <c r="AR38" s="551"/>
      <c r="AS38" s="547"/>
      <c r="AT38" s="553"/>
      <c r="AU38" s="555"/>
    </row>
    <row r="39" spans="1:47" ht="12" customHeight="1">
      <c r="A39" s="614"/>
      <c r="B39" s="615"/>
      <c r="C39" s="616"/>
      <c r="D39" s="1440"/>
      <c r="E39" s="1441"/>
      <c r="F39" s="1441"/>
      <c r="G39" s="1441"/>
      <c r="H39" s="1441"/>
      <c r="I39" s="1441"/>
      <c r="J39" s="1441"/>
      <c r="K39" s="1441"/>
      <c r="L39" s="1441"/>
      <c r="M39" s="1441"/>
      <c r="N39" s="1441"/>
      <c r="O39" s="1441"/>
      <c r="P39" s="1441"/>
      <c r="Q39" s="1441"/>
      <c r="R39" s="1441"/>
      <c r="S39" s="1441"/>
      <c r="T39" s="1441"/>
      <c r="U39" s="1441"/>
      <c r="V39" s="1441"/>
      <c r="W39" s="1441"/>
      <c r="X39" s="1442"/>
      <c r="Y39" s="582"/>
      <c r="Z39" s="583"/>
      <c r="AA39" s="584"/>
      <c r="AB39" s="1437"/>
      <c r="AC39" s="1438"/>
      <c r="AD39" s="1438"/>
      <c r="AE39" s="1438"/>
      <c r="AF39" s="1438"/>
      <c r="AG39" s="1438"/>
      <c r="AH39" s="1438"/>
      <c r="AI39" s="1438"/>
      <c r="AJ39" s="1438"/>
      <c r="AK39" s="1438"/>
      <c r="AL39" s="1439"/>
      <c r="AM39" s="5"/>
      <c r="AN39" s="1584"/>
      <c r="AO39" s="543"/>
      <c r="AP39" s="543"/>
      <c r="AQ39" s="550"/>
      <c r="AR39" s="550"/>
      <c r="AS39" s="547"/>
      <c r="AT39" s="553"/>
      <c r="AU39" s="555"/>
    </row>
    <row r="40" spans="1:47" ht="12" customHeight="1">
      <c r="A40" s="614"/>
      <c r="B40" s="615"/>
      <c r="C40" s="616"/>
      <c r="D40" s="1440"/>
      <c r="E40" s="1441"/>
      <c r="F40" s="1441"/>
      <c r="G40" s="1441"/>
      <c r="H40" s="1441"/>
      <c r="I40" s="1441"/>
      <c r="J40" s="1441"/>
      <c r="K40" s="1441"/>
      <c r="L40" s="1441"/>
      <c r="M40" s="1441"/>
      <c r="N40" s="1441"/>
      <c r="O40" s="1441"/>
      <c r="P40" s="1441"/>
      <c r="Q40" s="1441"/>
      <c r="R40" s="1441"/>
      <c r="S40" s="1441"/>
      <c r="T40" s="1441"/>
      <c r="U40" s="1441"/>
      <c r="V40" s="1441"/>
      <c r="W40" s="1441"/>
      <c r="X40" s="1442"/>
      <c r="Y40" s="579" t="s">
        <v>54</v>
      </c>
      <c r="Z40" s="580"/>
      <c r="AA40" s="581"/>
      <c r="AB40" s="1434"/>
      <c r="AC40" s="1435"/>
      <c r="AD40" s="1435"/>
      <c r="AE40" s="1435"/>
      <c r="AF40" s="1435"/>
      <c r="AG40" s="1435"/>
      <c r="AH40" s="1435"/>
      <c r="AI40" s="1435"/>
      <c r="AJ40" s="1435"/>
      <c r="AK40" s="1435"/>
      <c r="AL40" s="1436"/>
      <c r="AM40" s="5"/>
      <c r="AN40" s="1233"/>
      <c r="AO40" s="925"/>
      <c r="AP40" s="925"/>
      <c r="AQ40" s="1696"/>
      <c r="AR40" s="1696"/>
      <c r="AS40" s="904"/>
      <c r="AT40" s="951"/>
      <c r="AU40" s="952"/>
    </row>
    <row r="41" spans="1:47" ht="12" customHeight="1">
      <c r="A41" s="582"/>
      <c r="B41" s="583"/>
      <c r="C41" s="584"/>
      <c r="D41" s="1443"/>
      <c r="E41" s="1444"/>
      <c r="F41" s="1444"/>
      <c r="G41" s="1444"/>
      <c r="H41" s="1444"/>
      <c r="I41" s="1444"/>
      <c r="J41" s="1444"/>
      <c r="K41" s="1444"/>
      <c r="L41" s="1444"/>
      <c r="M41" s="1444"/>
      <c r="N41" s="1444"/>
      <c r="O41" s="1444"/>
      <c r="P41" s="1444"/>
      <c r="Q41" s="1444"/>
      <c r="R41" s="1444"/>
      <c r="S41" s="1444"/>
      <c r="T41" s="1444"/>
      <c r="U41" s="1444"/>
      <c r="V41" s="1444"/>
      <c r="W41" s="1444"/>
      <c r="X41" s="1445"/>
      <c r="Y41" s="582"/>
      <c r="Z41" s="583"/>
      <c r="AA41" s="584"/>
      <c r="AB41" s="1437"/>
      <c r="AC41" s="1438"/>
      <c r="AD41" s="1438"/>
      <c r="AE41" s="1438"/>
      <c r="AF41" s="1438"/>
      <c r="AG41" s="1438"/>
      <c r="AH41" s="1438"/>
      <c r="AI41" s="1438"/>
      <c r="AJ41" s="1438"/>
      <c r="AK41" s="1438"/>
      <c r="AL41" s="1439"/>
      <c r="AM41" s="5"/>
      <c r="AN41" s="1584"/>
      <c r="AO41" s="543"/>
      <c r="AP41" s="543"/>
      <c r="AQ41" s="550"/>
      <c r="AR41" s="550"/>
      <c r="AS41" s="547"/>
      <c r="AT41" s="553"/>
      <c r="AU41" s="555"/>
    </row>
    <row r="42" spans="1:47" ht="12" customHeight="1">
      <c r="A42" s="9" t="s">
        <v>34</v>
      </c>
      <c r="AM42" s="5"/>
      <c r="AN42" s="643"/>
      <c r="AO42" s="567"/>
      <c r="AP42" s="567"/>
      <c r="AQ42" s="551"/>
      <c r="AR42" s="551"/>
      <c r="AS42" s="547"/>
      <c r="AT42" s="553"/>
      <c r="AU42" s="555"/>
    </row>
    <row r="43" spans="1:47" ht="12" customHeight="1">
      <c r="A43" s="557" t="s">
        <v>55</v>
      </c>
      <c r="B43" s="557"/>
      <c r="C43" s="557"/>
      <c r="D43" s="1422"/>
      <c r="E43" s="1423"/>
      <c r="F43" s="1423"/>
      <c r="G43" s="1423"/>
      <c r="H43" s="1423"/>
      <c r="I43" s="1423"/>
      <c r="J43" s="1423"/>
      <c r="K43" s="1424"/>
      <c r="L43" s="557" t="s">
        <v>15</v>
      </c>
      <c r="M43" s="557"/>
      <c r="N43" s="557"/>
      <c r="O43" s="994"/>
      <c r="P43" s="995"/>
      <c r="Q43" s="995"/>
      <c r="R43" s="996"/>
      <c r="S43" s="579" t="s">
        <v>16</v>
      </c>
      <c r="T43" s="580"/>
      <c r="U43" s="581"/>
      <c r="V43" s="994"/>
      <c r="W43" s="995"/>
      <c r="X43" s="995"/>
      <c r="Y43" s="996"/>
      <c r="Z43" s="579" t="s">
        <v>56</v>
      </c>
      <c r="AA43" s="580"/>
      <c r="AB43" s="581"/>
      <c r="AC43" s="994" t="s">
        <v>57</v>
      </c>
      <c r="AD43" s="995"/>
      <c r="AE43" s="995"/>
      <c r="AF43" s="996"/>
      <c r="AG43" s="579"/>
      <c r="AH43" s="580"/>
      <c r="AI43" s="580"/>
      <c r="AJ43" s="580"/>
      <c r="AK43" s="580"/>
      <c r="AL43" s="581"/>
      <c r="AM43" s="5"/>
      <c r="AN43" s="1584"/>
      <c r="AO43" s="543"/>
      <c r="AP43" s="543"/>
      <c r="AQ43" s="550"/>
      <c r="AR43" s="550"/>
      <c r="AS43" s="547"/>
      <c r="AT43" s="553"/>
      <c r="AU43" s="555"/>
    </row>
    <row r="44" spans="1:47" ht="12" customHeight="1">
      <c r="A44" s="557"/>
      <c r="B44" s="557"/>
      <c r="C44" s="557"/>
      <c r="D44" s="1425"/>
      <c r="E44" s="1426"/>
      <c r="F44" s="1426"/>
      <c r="G44" s="1426"/>
      <c r="H44" s="1426"/>
      <c r="I44" s="1426"/>
      <c r="J44" s="1426"/>
      <c r="K44" s="1427"/>
      <c r="L44" s="557"/>
      <c r="M44" s="557"/>
      <c r="N44" s="557"/>
      <c r="O44" s="997"/>
      <c r="P44" s="998"/>
      <c r="Q44" s="998"/>
      <c r="R44" s="999"/>
      <c r="S44" s="582"/>
      <c r="T44" s="583"/>
      <c r="U44" s="584"/>
      <c r="V44" s="997"/>
      <c r="W44" s="998"/>
      <c r="X44" s="998"/>
      <c r="Y44" s="999"/>
      <c r="Z44" s="582"/>
      <c r="AA44" s="583"/>
      <c r="AB44" s="584"/>
      <c r="AC44" s="997"/>
      <c r="AD44" s="998"/>
      <c r="AE44" s="998"/>
      <c r="AF44" s="999"/>
      <c r="AG44" s="582"/>
      <c r="AH44" s="583"/>
      <c r="AI44" s="583"/>
      <c r="AJ44" s="583"/>
      <c r="AK44" s="583"/>
      <c r="AL44" s="584"/>
      <c r="AM44" s="5"/>
      <c r="AN44" s="643"/>
      <c r="AO44" s="567"/>
      <c r="AP44" s="567"/>
      <c r="AQ44" s="551"/>
      <c r="AR44" s="551"/>
      <c r="AS44" s="547"/>
      <c r="AT44" s="553"/>
      <c r="AU44" s="555"/>
    </row>
    <row r="45" spans="1:47" ht="12" customHeight="1">
      <c r="A45" s="557" t="s">
        <v>58</v>
      </c>
      <c r="B45" s="557"/>
      <c r="C45" s="557"/>
      <c r="D45" s="557"/>
      <c r="E45" s="557"/>
      <c r="F45" s="572" t="s">
        <v>59</v>
      </c>
      <c r="G45" s="572"/>
      <c r="H45" s="572"/>
      <c r="I45" s="572"/>
      <c r="J45" s="572"/>
      <c r="K45" s="572"/>
      <c r="L45" s="572"/>
      <c r="M45" s="572"/>
      <c r="N45" s="572"/>
      <c r="O45" s="572"/>
      <c r="P45" s="572"/>
      <c r="Q45" s="572"/>
      <c r="R45" s="572"/>
      <c r="S45" s="557" t="s">
        <v>60</v>
      </c>
      <c r="T45" s="558"/>
      <c r="U45" s="558"/>
      <c r="V45" s="558"/>
      <c r="W45" s="557" t="s">
        <v>61</v>
      </c>
      <c r="X45" s="558"/>
      <c r="Y45" s="558"/>
      <c r="Z45" s="558"/>
      <c r="AA45" s="557" t="s">
        <v>62</v>
      </c>
      <c r="AB45" s="558"/>
      <c r="AC45" s="558"/>
      <c r="AD45" s="558"/>
      <c r="AE45" s="557" t="s">
        <v>64</v>
      </c>
      <c r="AF45" s="557"/>
      <c r="AG45" s="557"/>
      <c r="AH45" s="559"/>
      <c r="AI45" s="560"/>
      <c r="AJ45" s="560"/>
      <c r="AK45" s="560"/>
      <c r="AL45" s="561"/>
      <c r="AN45" s="1584"/>
      <c r="AO45" s="543"/>
      <c r="AP45" s="543"/>
      <c r="AQ45" s="550"/>
      <c r="AR45" s="550"/>
      <c r="AS45" s="547"/>
      <c r="AT45" s="553"/>
      <c r="AU45" s="555"/>
    </row>
    <row r="46" spans="1:47" ht="12" customHeight="1">
      <c r="A46" s="557"/>
      <c r="B46" s="557"/>
      <c r="C46" s="557"/>
      <c r="D46" s="557"/>
      <c r="E46" s="557"/>
      <c r="F46" s="572"/>
      <c r="G46" s="572"/>
      <c r="H46" s="572"/>
      <c r="I46" s="572"/>
      <c r="J46" s="572"/>
      <c r="K46" s="572"/>
      <c r="L46" s="572"/>
      <c r="M46" s="572"/>
      <c r="N46" s="572"/>
      <c r="O46" s="572"/>
      <c r="P46" s="572"/>
      <c r="Q46" s="572"/>
      <c r="R46" s="572"/>
      <c r="S46" s="557"/>
      <c r="T46" s="558"/>
      <c r="U46" s="558"/>
      <c r="V46" s="558"/>
      <c r="W46" s="557"/>
      <c r="X46" s="558"/>
      <c r="Y46" s="558"/>
      <c r="Z46" s="558"/>
      <c r="AA46" s="557"/>
      <c r="AB46" s="558"/>
      <c r="AC46" s="558"/>
      <c r="AD46" s="558"/>
      <c r="AE46" s="557"/>
      <c r="AF46" s="557"/>
      <c r="AG46" s="557"/>
      <c r="AH46" s="562"/>
      <c r="AI46" s="563"/>
      <c r="AJ46" s="563"/>
      <c r="AK46" s="563"/>
      <c r="AL46" s="564"/>
      <c r="AN46" s="643"/>
      <c r="AO46" s="567"/>
      <c r="AP46" s="567"/>
      <c r="AQ46" s="551"/>
      <c r="AR46" s="551"/>
      <c r="AS46" s="547"/>
      <c r="AT46" s="553"/>
      <c r="AU46" s="555"/>
    </row>
    <row r="47" spans="34:47" ht="12" customHeight="1">
      <c r="AH47" s="549">
        <v>240228</v>
      </c>
      <c r="AI47" s="549"/>
      <c r="AJ47" s="549"/>
      <c r="AK47" s="549"/>
      <c r="AL47" s="549"/>
      <c r="AN47" s="1584"/>
      <c r="AO47" s="543"/>
      <c r="AP47" s="543"/>
      <c r="AQ47" s="550"/>
      <c r="AR47" s="550"/>
      <c r="AS47" s="547"/>
      <c r="AT47" s="553"/>
      <c r="AU47" s="555"/>
    </row>
    <row r="48" spans="1:47" ht="12.75" customHeight="1">
      <c r="A48" s="540" t="s">
        <v>105</v>
      </c>
      <c r="B48" s="540"/>
      <c r="C48" s="540"/>
      <c r="D48" s="540"/>
      <c r="E48" s="540"/>
      <c r="F48" s="540"/>
      <c r="G48" s="540"/>
      <c r="H48" s="540"/>
      <c r="I48" s="540"/>
      <c r="J48" s="540"/>
      <c r="K48" s="540"/>
      <c r="L48" s="540"/>
      <c r="M48" s="540"/>
      <c r="N48" s="540"/>
      <c r="O48" s="540"/>
      <c r="P48" s="540"/>
      <c r="Q48" s="540"/>
      <c r="R48" s="540"/>
      <c r="S48" s="540"/>
      <c r="T48" s="540"/>
      <c r="U48" s="540"/>
      <c r="V48" s="540"/>
      <c r="W48" s="540"/>
      <c r="X48" s="540"/>
      <c r="Y48" s="540"/>
      <c r="Z48" s="540"/>
      <c r="AA48" s="540"/>
      <c r="AB48" s="540"/>
      <c r="AC48" s="540"/>
      <c r="AD48" s="540"/>
      <c r="AE48" s="540"/>
      <c r="AF48" s="540"/>
      <c r="AG48" s="540"/>
      <c r="AH48" s="540"/>
      <c r="AI48" s="540"/>
      <c r="AJ48" s="540"/>
      <c r="AK48" s="540"/>
      <c r="AL48" s="540"/>
      <c r="AN48" s="642"/>
      <c r="AO48" s="599"/>
      <c r="AP48" s="599"/>
      <c r="AQ48" s="662"/>
      <c r="AR48" s="662"/>
      <c r="AS48" s="548"/>
      <c r="AT48" s="663"/>
      <c r="AU48" s="664"/>
    </row>
    <row r="49" ht="13.5">
      <c r="AN49" s="55"/>
    </row>
  </sheetData>
  <sheetProtection sheet="1" objects="1" scenarios="1"/>
  <mergeCells count="189">
    <mergeCell ref="AT47:AU48"/>
    <mergeCell ref="AN33:AN34"/>
    <mergeCell ref="AO33:AO34"/>
    <mergeCell ref="AN47:AN48"/>
    <mergeCell ref="AO47:AO48"/>
    <mergeCell ref="AP47:AP48"/>
    <mergeCell ref="AQ47:AQ48"/>
    <mergeCell ref="AR47:AR48"/>
    <mergeCell ref="AS47:AS48"/>
    <mergeCell ref="AS33:AS34"/>
    <mergeCell ref="AT25:AU26"/>
    <mergeCell ref="AN28:AS28"/>
    <mergeCell ref="AN29:AN30"/>
    <mergeCell ref="AO29:AO30"/>
    <mergeCell ref="AP29:AP30"/>
    <mergeCell ref="AQ29:AQ30"/>
    <mergeCell ref="AS25:AS26"/>
    <mergeCell ref="AT33:AU34"/>
    <mergeCell ref="AR29:AR30"/>
    <mergeCell ref="AS29:AS30"/>
    <mergeCell ref="AT29:AU30"/>
    <mergeCell ref="AN24:AS24"/>
    <mergeCell ref="AN25:AN26"/>
    <mergeCell ref="AO25:AO26"/>
    <mergeCell ref="AP25:AP26"/>
    <mergeCell ref="AQ25:AQ26"/>
    <mergeCell ref="AR25:AR26"/>
    <mergeCell ref="AS31:AS32"/>
    <mergeCell ref="AN35:AN36"/>
    <mergeCell ref="AN37:AN38"/>
    <mergeCell ref="AO37:AO38"/>
    <mergeCell ref="AP37:AP38"/>
    <mergeCell ref="AQ37:AQ38"/>
    <mergeCell ref="AR37:AR38"/>
    <mergeCell ref="AP33:AP34"/>
    <mergeCell ref="AQ33:AQ34"/>
    <mergeCell ref="AR33:AR34"/>
    <mergeCell ref="AR35:AR36"/>
    <mergeCell ref="AN31:AN32"/>
    <mergeCell ref="AO31:AO32"/>
    <mergeCell ref="AP31:AP32"/>
    <mergeCell ref="AQ31:AQ32"/>
    <mergeCell ref="AR31:AR32"/>
    <mergeCell ref="AT31:AU32"/>
    <mergeCell ref="AS15:AS16"/>
    <mergeCell ref="AT15:AU16"/>
    <mergeCell ref="AN20:AS20"/>
    <mergeCell ref="AO21:AO22"/>
    <mergeCell ref="AP21:AP22"/>
    <mergeCell ref="AQ21:AQ22"/>
    <mergeCell ref="AR21:AR22"/>
    <mergeCell ref="AS21:AS22"/>
    <mergeCell ref="AT21:AU22"/>
    <mergeCell ref="AS45:AS46"/>
    <mergeCell ref="AT41:AU42"/>
    <mergeCell ref="AN43:AN44"/>
    <mergeCell ref="AO43:AO44"/>
    <mergeCell ref="AQ43:AQ44"/>
    <mergeCell ref="AR43:AR44"/>
    <mergeCell ref="AN45:AN46"/>
    <mergeCell ref="AO45:AO46"/>
    <mergeCell ref="AP45:AP46"/>
    <mergeCell ref="AP43:AP44"/>
    <mergeCell ref="AQ17:AQ18"/>
    <mergeCell ref="AO35:AO36"/>
    <mergeCell ref="AN41:AN42"/>
    <mergeCell ref="AN39:AN40"/>
    <mergeCell ref="AO39:AO40"/>
    <mergeCell ref="AP39:AP40"/>
    <mergeCell ref="AQ39:AQ40"/>
    <mergeCell ref="AN21:AN22"/>
    <mergeCell ref="AQ35:AQ36"/>
    <mergeCell ref="AO11:AO12"/>
    <mergeCell ref="AP11:AP12"/>
    <mergeCell ref="AR11:AR12"/>
    <mergeCell ref="AO15:AO16"/>
    <mergeCell ref="AP15:AP16"/>
    <mergeCell ref="AQ15:AQ16"/>
    <mergeCell ref="AR15:AR16"/>
    <mergeCell ref="AN9:AN10"/>
    <mergeCell ref="AP9:AP10"/>
    <mergeCell ref="AQ9:AQ10"/>
    <mergeCell ref="AR9:AR10"/>
    <mergeCell ref="AS9:AS10"/>
    <mergeCell ref="AT9:AU10"/>
    <mergeCell ref="AT11:AU12"/>
    <mergeCell ref="AT43:AU44"/>
    <mergeCell ref="AS41:AS42"/>
    <mergeCell ref="AS11:AS12"/>
    <mergeCell ref="AR45:AR46"/>
    <mergeCell ref="AS43:AS44"/>
    <mergeCell ref="AT45:AU46"/>
    <mergeCell ref="AT39:AU40"/>
    <mergeCell ref="AR17:AR18"/>
    <mergeCell ref="AS35:AS36"/>
    <mergeCell ref="AQ45:AQ46"/>
    <mergeCell ref="AK3:AL3"/>
    <mergeCell ref="AO5:AO6"/>
    <mergeCell ref="AP5:AP6"/>
    <mergeCell ref="AB38:AL39"/>
    <mergeCell ref="AB27:AL28"/>
    <mergeCell ref="AB31:AL32"/>
    <mergeCell ref="AJ26:AK26"/>
    <mergeCell ref="B8:AK8"/>
    <mergeCell ref="L2:AB3"/>
    <mergeCell ref="AE2:AF3"/>
    <mergeCell ref="AG2:AJ2"/>
    <mergeCell ref="AG3:AJ3"/>
    <mergeCell ref="AN2:AN4"/>
    <mergeCell ref="AN5:AN6"/>
    <mergeCell ref="AK2:AL2"/>
    <mergeCell ref="AN8:AS8"/>
    <mergeCell ref="AB36:AL37"/>
    <mergeCell ref="T45:V46"/>
    <mergeCell ref="D38:X38"/>
    <mergeCell ref="Z43:AB44"/>
    <mergeCell ref="D43:K44"/>
    <mergeCell ref="Y36:AA37"/>
    <mergeCell ref="X45:Z46"/>
    <mergeCell ref="AA45:AA46"/>
    <mergeCell ref="AB40:AL41"/>
    <mergeCell ref="AC43:AF44"/>
    <mergeCell ref="D39:X41"/>
    <mergeCell ref="Y38:AA39"/>
    <mergeCell ref="Y40:AA41"/>
    <mergeCell ref="A36:C36"/>
    <mergeCell ref="D36:X37"/>
    <mergeCell ref="A37:C37"/>
    <mergeCell ref="A38:C41"/>
    <mergeCell ref="F45:R46"/>
    <mergeCell ref="S45:S46"/>
    <mergeCell ref="W45:W46"/>
    <mergeCell ref="AH47:AL47"/>
    <mergeCell ref="A43:C44"/>
    <mergeCell ref="L43:N44"/>
    <mergeCell ref="O43:R44"/>
    <mergeCell ref="S43:U44"/>
    <mergeCell ref="AG43:AL44"/>
    <mergeCell ref="V43:Y44"/>
    <mergeCell ref="D33:X34"/>
    <mergeCell ref="D30:X32"/>
    <mergeCell ref="Y33:AA34"/>
    <mergeCell ref="A29:C32"/>
    <mergeCell ref="D29:X29"/>
    <mergeCell ref="A48:AL48"/>
    <mergeCell ref="AB45:AD46"/>
    <mergeCell ref="AE45:AG46"/>
    <mergeCell ref="AH45:AL46"/>
    <mergeCell ref="A45:E46"/>
    <mergeCell ref="AG26:AH26"/>
    <mergeCell ref="AB33:AL34"/>
    <mergeCell ref="A27:C28"/>
    <mergeCell ref="Y29:AA30"/>
    <mergeCell ref="AB29:AL30"/>
    <mergeCell ref="AC26:AE26"/>
    <mergeCell ref="Y31:AA32"/>
    <mergeCell ref="D27:X28"/>
    <mergeCell ref="Y27:AA28"/>
    <mergeCell ref="A33:C34"/>
    <mergeCell ref="AN11:AN12"/>
    <mergeCell ref="AO9:AO10"/>
    <mergeCell ref="AT17:AU18"/>
    <mergeCell ref="AS17:AS18"/>
    <mergeCell ref="AN14:AS14"/>
    <mergeCell ref="AS2:AS4"/>
    <mergeCell ref="AR5:AR6"/>
    <mergeCell ref="AQ11:AQ12"/>
    <mergeCell ref="AO17:AO18"/>
    <mergeCell ref="AP17:AP18"/>
    <mergeCell ref="AR2:AR4"/>
    <mergeCell ref="AT1:AU1"/>
    <mergeCell ref="AS5:AS6"/>
    <mergeCell ref="AQ5:AQ6"/>
    <mergeCell ref="AT5:AU6"/>
    <mergeCell ref="AN1:AR1"/>
    <mergeCell ref="AP2:AP4"/>
    <mergeCell ref="AQ2:AQ4"/>
    <mergeCell ref="AO2:AO4"/>
    <mergeCell ref="AT2:AU4"/>
    <mergeCell ref="AT35:AU36"/>
    <mergeCell ref="AO41:AO42"/>
    <mergeCell ref="AP41:AP42"/>
    <mergeCell ref="AQ41:AQ42"/>
    <mergeCell ref="AR41:AR42"/>
    <mergeCell ref="AP35:AP36"/>
    <mergeCell ref="AT37:AU38"/>
    <mergeCell ref="AS39:AS40"/>
    <mergeCell ref="AR39:AR40"/>
    <mergeCell ref="AS37:AS38"/>
  </mergeCells>
  <printOptions/>
  <pageMargins left="0.3937007874015748" right="0.3937007874015748" top="0.5905511811023623" bottom="0.5905511811023623" header="0.5118110236220472" footer="0.5118110236220472"/>
  <pageSetup fitToHeight="1" fitToWidth="1" horizontalDpi="300" verticalDpi="300" orientation="landscape" paperSize="9" scale="92" r:id="rId1"/>
</worksheet>
</file>

<file path=xl/worksheets/sheet23.xml><?xml version="1.0" encoding="utf-8"?>
<worksheet xmlns="http://schemas.openxmlformats.org/spreadsheetml/2006/main" xmlns:r="http://schemas.openxmlformats.org/officeDocument/2006/relationships">
  <sheetPr>
    <pageSetUpPr fitToPage="1"/>
  </sheetPr>
  <dimension ref="A1:M68"/>
  <sheetViews>
    <sheetView zoomScalePageLayoutView="0" workbookViewId="0" topLeftCell="A1">
      <selection activeCell="C2" sqref="C2:H3"/>
    </sheetView>
  </sheetViews>
  <sheetFormatPr defaultColWidth="9.00390625" defaultRowHeight="13.5"/>
  <cols>
    <col min="1" max="1" width="10.625" style="0" customWidth="1"/>
    <col min="2" max="2" width="14.25390625" style="0" customWidth="1"/>
    <col min="3" max="3" width="19.375" style="0" customWidth="1"/>
    <col min="4" max="7" width="7.625" style="0" customWidth="1"/>
    <col min="8" max="8" width="8.625" style="0" customWidth="1"/>
    <col min="9" max="9" width="15.125" style="0" customWidth="1"/>
    <col min="10" max="10" width="4.625" style="0" customWidth="1"/>
    <col min="11" max="11" width="8.125" style="0" customWidth="1"/>
    <col min="12" max="12" width="5.00390625" style="0" bestFit="1" customWidth="1"/>
  </cols>
  <sheetData>
    <row r="1" spans="1:12" ht="14.25" customHeight="1" thickBot="1">
      <c r="A1" s="108" t="s">
        <v>18</v>
      </c>
      <c r="B1" s="108"/>
      <c r="C1" s="2"/>
      <c r="D1" s="2"/>
      <c r="E1" s="2"/>
      <c r="F1" s="2"/>
      <c r="G1" s="2"/>
      <c r="H1" s="2"/>
      <c r="I1" s="2"/>
      <c r="J1" s="2"/>
      <c r="K1" s="2"/>
      <c r="L1" s="2"/>
    </row>
    <row r="2" spans="1:12" ht="14.25" customHeight="1" thickTop="1">
      <c r="A2" s="108"/>
      <c r="B2" s="108"/>
      <c r="C2" s="1742" t="s">
        <v>188</v>
      </c>
      <c r="D2" s="1743"/>
      <c r="E2" s="1743"/>
      <c r="F2" s="1743"/>
      <c r="G2" s="1743"/>
      <c r="H2" s="1744"/>
      <c r="I2" s="2"/>
      <c r="J2" s="558" t="s">
        <v>13</v>
      </c>
      <c r="K2" s="121"/>
      <c r="L2" s="109" t="s">
        <v>177</v>
      </c>
    </row>
    <row r="3" spans="1:12" ht="14.25" customHeight="1" thickBot="1">
      <c r="A3" s="108"/>
      <c r="B3" s="108"/>
      <c r="C3" s="1745"/>
      <c r="D3" s="1746"/>
      <c r="E3" s="1746"/>
      <c r="F3" s="1746"/>
      <c r="G3" s="1746"/>
      <c r="H3" s="1747"/>
      <c r="I3" s="2"/>
      <c r="J3" s="558"/>
      <c r="K3" s="121"/>
      <c r="L3" s="109" t="s">
        <v>178</v>
      </c>
    </row>
    <row r="4" spans="1:12" ht="12.75" customHeight="1" thickTop="1">
      <c r="A4" s="108"/>
      <c r="B4" s="108"/>
      <c r="C4" s="2"/>
      <c r="D4" s="2"/>
      <c r="E4" s="2"/>
      <c r="F4" s="2"/>
      <c r="G4" s="2"/>
      <c r="H4" s="2"/>
      <c r="I4" s="2"/>
      <c r="J4" s="2"/>
      <c r="K4" s="2"/>
      <c r="L4" s="2"/>
    </row>
    <row r="5" spans="1:13" s="161" customFormat="1" ht="16.5" customHeight="1" thickBot="1">
      <c r="A5" s="1748" t="s">
        <v>807</v>
      </c>
      <c r="B5" s="1749"/>
      <c r="C5" s="1749"/>
      <c r="D5" s="1750"/>
      <c r="E5" s="329"/>
      <c r="F5" s="330"/>
      <c r="G5" s="330"/>
      <c r="H5" s="330"/>
      <c r="I5" s="330"/>
      <c r="J5" s="331"/>
      <c r="K5" s="332"/>
      <c r="L5" s="19" t="s">
        <v>997</v>
      </c>
      <c r="M5" s="161" t="s">
        <v>503</v>
      </c>
    </row>
    <row r="6" spans="1:12" ht="21.75" customHeight="1">
      <c r="A6" s="1751" t="s">
        <v>22</v>
      </c>
      <c r="B6" s="1752"/>
      <c r="C6" s="1753"/>
      <c r="D6" s="686" t="s">
        <v>628</v>
      </c>
      <c r="E6" s="687" t="s">
        <v>629</v>
      </c>
      <c r="F6" s="1730" t="s">
        <v>10</v>
      </c>
      <c r="G6" s="1730" t="s">
        <v>11</v>
      </c>
      <c r="H6" s="1730" t="s">
        <v>12</v>
      </c>
      <c r="I6" s="1730" t="s">
        <v>17</v>
      </c>
      <c r="J6" s="1731"/>
      <c r="K6" s="1731"/>
      <c r="L6" s="1732"/>
    </row>
    <row r="7" spans="1:12" ht="21.75" customHeight="1">
      <c r="A7" s="1754"/>
      <c r="B7" s="1404"/>
      <c r="C7" s="1405"/>
      <c r="D7" s="669"/>
      <c r="E7" s="688"/>
      <c r="F7" s="669"/>
      <c r="G7" s="669"/>
      <c r="H7" s="669"/>
      <c r="I7" s="669"/>
      <c r="J7" s="1733"/>
      <c r="K7" s="1733"/>
      <c r="L7" s="1734"/>
    </row>
    <row r="8" spans="1:12" ht="19.5" customHeight="1">
      <c r="A8" s="1758" t="s">
        <v>808</v>
      </c>
      <c r="B8" s="1759"/>
      <c r="C8" s="1760"/>
      <c r="D8" s="110">
        <v>39500</v>
      </c>
      <c r="E8" s="110">
        <f>INT(D8*0.9)</f>
        <v>35550</v>
      </c>
      <c r="F8" s="111" t="s">
        <v>1063</v>
      </c>
      <c r="G8" s="111"/>
      <c r="H8" s="104"/>
      <c r="I8" s="1739"/>
      <c r="J8" s="1740"/>
      <c r="K8" s="1740"/>
      <c r="L8" s="1741"/>
    </row>
    <row r="9" spans="1:12" ht="19.5" customHeight="1" thickBot="1">
      <c r="A9" s="1755" t="s">
        <v>809</v>
      </c>
      <c r="B9" s="1756"/>
      <c r="C9" s="1757"/>
      <c r="D9" s="112">
        <v>42500</v>
      </c>
      <c r="E9" s="112">
        <f>INT(D9*0.9)</f>
        <v>38250</v>
      </c>
      <c r="F9" s="113" t="s">
        <v>1064</v>
      </c>
      <c r="G9" s="113"/>
      <c r="H9" s="114"/>
      <c r="I9" s="1736"/>
      <c r="J9" s="1737"/>
      <c r="K9" s="1737"/>
      <c r="L9" s="1738"/>
    </row>
    <row r="10" spans="1:12" ht="15" customHeight="1">
      <c r="A10" s="1735" t="s">
        <v>810</v>
      </c>
      <c r="B10" s="1735"/>
      <c r="C10" s="1735"/>
      <c r="D10" s="1735"/>
      <c r="E10" s="1735"/>
      <c r="F10" s="1735"/>
      <c r="G10" s="1735"/>
      <c r="H10" s="1735"/>
      <c r="I10" s="1735"/>
      <c r="J10" s="1735"/>
      <c r="K10" s="1735"/>
      <c r="L10" s="1735"/>
    </row>
    <row r="11" spans="1:12" ht="15" customHeight="1">
      <c r="A11" s="1735" t="s">
        <v>811</v>
      </c>
      <c r="B11" s="1735"/>
      <c r="C11" s="1735"/>
      <c r="D11" s="1735"/>
      <c r="E11" s="1735"/>
      <c r="F11" s="1735"/>
      <c r="G11" s="1735"/>
      <c r="H11" s="1735"/>
      <c r="I11" s="1735"/>
      <c r="J11" s="1735"/>
      <c r="K11" s="1735"/>
      <c r="L11" s="1735"/>
    </row>
    <row r="12" spans="1:12" ht="6.75" customHeight="1">
      <c r="A12" s="411"/>
      <c r="B12" s="411"/>
      <c r="C12" s="411"/>
      <c r="D12" s="412"/>
      <c r="E12" s="412"/>
      <c r="F12" s="413"/>
      <c r="G12" s="413"/>
      <c r="H12" s="414"/>
      <c r="I12" s="415"/>
      <c r="J12" s="415"/>
      <c r="K12" s="415"/>
      <c r="L12" s="415"/>
    </row>
    <row r="13" spans="1:12" ht="14.25" thickBot="1">
      <c r="A13" s="1726" t="s">
        <v>157</v>
      </c>
      <c r="B13" s="1726"/>
      <c r="C13" s="1726"/>
      <c r="D13" s="1726"/>
      <c r="E13" s="1726"/>
      <c r="F13" s="1727" t="s">
        <v>823</v>
      </c>
      <c r="G13" s="1727"/>
      <c r="H13" s="1727"/>
      <c r="I13" s="1727"/>
      <c r="J13" s="1727"/>
      <c r="K13" s="1727"/>
      <c r="L13" s="1727"/>
    </row>
    <row r="14" spans="1:12" ht="24.75" customHeight="1">
      <c r="A14" s="1717" t="s">
        <v>812</v>
      </c>
      <c r="B14" s="1718"/>
      <c r="C14" s="1718"/>
      <c r="D14" s="1718" t="s">
        <v>822</v>
      </c>
      <c r="E14" s="1719"/>
      <c r="F14" s="1717" t="s">
        <v>812</v>
      </c>
      <c r="G14" s="1718"/>
      <c r="H14" s="1718"/>
      <c r="I14" s="1718"/>
      <c r="J14" s="1718" t="s">
        <v>822</v>
      </c>
      <c r="K14" s="1718"/>
      <c r="L14" s="1719"/>
    </row>
    <row r="15" spans="1:12" ht="19.5" customHeight="1">
      <c r="A15" s="1728" t="s">
        <v>764</v>
      </c>
      <c r="B15" s="1729"/>
      <c r="C15" s="1729"/>
      <c r="D15" s="1722" t="s">
        <v>813</v>
      </c>
      <c r="E15" s="1723"/>
      <c r="F15" s="1720" t="s">
        <v>794</v>
      </c>
      <c r="G15" s="1721"/>
      <c r="H15" s="1721"/>
      <c r="I15" s="1721"/>
      <c r="J15" s="1722" t="s">
        <v>821</v>
      </c>
      <c r="K15" s="1722"/>
      <c r="L15" s="1723"/>
    </row>
    <row r="16" spans="1:12" ht="19.5" customHeight="1">
      <c r="A16" s="1728" t="s">
        <v>766</v>
      </c>
      <c r="B16" s="1729"/>
      <c r="C16" s="1729"/>
      <c r="D16" s="1722" t="s">
        <v>814</v>
      </c>
      <c r="E16" s="1723"/>
      <c r="F16" s="1720" t="s">
        <v>824</v>
      </c>
      <c r="G16" s="1721"/>
      <c r="H16" s="1721"/>
      <c r="I16" s="1721"/>
      <c r="J16" s="1722" t="s">
        <v>825</v>
      </c>
      <c r="K16" s="1722"/>
      <c r="L16" s="1723"/>
    </row>
    <row r="17" spans="1:12" ht="19.5" customHeight="1">
      <c r="A17" s="1728" t="s">
        <v>768</v>
      </c>
      <c r="B17" s="1729"/>
      <c r="C17" s="1729"/>
      <c r="D17" s="1722" t="s">
        <v>815</v>
      </c>
      <c r="E17" s="1723"/>
      <c r="F17" s="1720" t="s">
        <v>870</v>
      </c>
      <c r="G17" s="1721"/>
      <c r="H17" s="1721"/>
      <c r="I17" s="1721"/>
      <c r="J17" s="1722" t="s">
        <v>826</v>
      </c>
      <c r="K17" s="1722"/>
      <c r="L17" s="1723"/>
    </row>
    <row r="18" spans="1:12" ht="19.5" customHeight="1">
      <c r="A18" s="1728" t="s">
        <v>771</v>
      </c>
      <c r="B18" s="1729"/>
      <c r="C18" s="1729"/>
      <c r="D18" s="1722" t="s">
        <v>816</v>
      </c>
      <c r="E18" s="1723"/>
      <c r="F18" s="1720" t="s">
        <v>827</v>
      </c>
      <c r="G18" s="1721"/>
      <c r="H18" s="1721"/>
      <c r="I18" s="1721"/>
      <c r="J18" s="1722" t="s">
        <v>1091</v>
      </c>
      <c r="K18" s="1722"/>
      <c r="L18" s="1723"/>
    </row>
    <row r="19" spans="1:12" ht="19.5" customHeight="1">
      <c r="A19" s="1728" t="s">
        <v>774</v>
      </c>
      <c r="B19" s="1729"/>
      <c r="C19" s="1729"/>
      <c r="D19" s="1722" t="s">
        <v>817</v>
      </c>
      <c r="E19" s="1723"/>
      <c r="F19" s="1720" t="s">
        <v>828</v>
      </c>
      <c r="G19" s="1721"/>
      <c r="H19" s="1721"/>
      <c r="I19" s="1721"/>
      <c r="J19" s="1722" t="s">
        <v>1092</v>
      </c>
      <c r="K19" s="1722"/>
      <c r="L19" s="1723"/>
    </row>
    <row r="20" spans="1:12" ht="19.5" customHeight="1">
      <c r="A20" s="1728" t="s">
        <v>778</v>
      </c>
      <c r="B20" s="1729"/>
      <c r="C20" s="1729"/>
      <c r="D20" s="1722" t="s">
        <v>818</v>
      </c>
      <c r="E20" s="1723"/>
      <c r="F20" s="1795" t="s">
        <v>829</v>
      </c>
      <c r="G20" s="1796"/>
      <c r="H20" s="1796"/>
      <c r="I20" s="1796"/>
      <c r="J20" s="1796"/>
      <c r="K20" s="1796"/>
      <c r="L20" s="1797"/>
    </row>
    <row r="21" spans="1:12" ht="19.5" customHeight="1">
      <c r="A21" s="1728" t="s">
        <v>779</v>
      </c>
      <c r="B21" s="1729"/>
      <c r="C21" s="1729"/>
      <c r="D21" s="1722" t="s">
        <v>819</v>
      </c>
      <c r="E21" s="1723"/>
      <c r="F21" s="1779" t="s">
        <v>966</v>
      </c>
      <c r="G21" s="1780"/>
      <c r="H21" s="1780"/>
      <c r="I21" s="1780"/>
      <c r="J21" s="1786" t="s">
        <v>968</v>
      </c>
      <c r="K21" s="1787"/>
      <c r="L21" s="1788"/>
    </row>
    <row r="22" spans="1:12" ht="19.5" customHeight="1" thickBot="1">
      <c r="A22" s="1724" t="s">
        <v>782</v>
      </c>
      <c r="B22" s="1725"/>
      <c r="C22" s="1725"/>
      <c r="D22" s="1792" t="s">
        <v>820</v>
      </c>
      <c r="E22" s="1793"/>
      <c r="F22" s="1781" t="s">
        <v>967</v>
      </c>
      <c r="G22" s="1782"/>
      <c r="H22" s="1782"/>
      <c r="I22" s="1782"/>
      <c r="J22" s="1783" t="s">
        <v>969</v>
      </c>
      <c r="K22" s="1784"/>
      <c r="L22" s="1785"/>
    </row>
    <row r="23" spans="1:12" ht="18" customHeight="1" thickBot="1">
      <c r="A23" s="1804" t="s">
        <v>830</v>
      </c>
      <c r="B23" s="1804"/>
      <c r="C23" s="1804"/>
      <c r="D23" s="1804"/>
      <c r="E23" s="1804"/>
      <c r="F23" s="1804"/>
      <c r="G23" s="1804"/>
      <c r="H23" s="1804"/>
      <c r="I23" s="1804"/>
      <c r="J23" s="1804"/>
      <c r="K23" s="1804"/>
      <c r="L23" s="1804"/>
    </row>
    <row r="24" spans="1:12" ht="24.75" customHeight="1">
      <c r="A24" s="416" t="s">
        <v>841</v>
      </c>
      <c r="B24" s="1805" t="s">
        <v>831</v>
      </c>
      <c r="C24" s="1806"/>
      <c r="D24" s="1806"/>
      <c r="E24" s="1806"/>
      <c r="F24" s="1807" t="s">
        <v>832</v>
      </c>
      <c r="G24" s="1807"/>
      <c r="H24" s="1807"/>
      <c r="I24" s="1811" t="s">
        <v>833</v>
      </c>
      <c r="J24" s="1812"/>
      <c r="K24" s="1812"/>
      <c r="L24" s="1813"/>
    </row>
    <row r="25" spans="1:12" ht="19.5" customHeight="1">
      <c r="A25" s="417" t="s">
        <v>834</v>
      </c>
      <c r="B25" s="1714" t="s">
        <v>1065</v>
      </c>
      <c r="C25" s="1715"/>
      <c r="D25" s="418" t="s">
        <v>835</v>
      </c>
      <c r="E25" s="419"/>
      <c r="F25" s="1716" t="s">
        <v>1071</v>
      </c>
      <c r="G25" s="1716"/>
      <c r="H25" s="1716"/>
      <c r="I25" s="1814" t="s">
        <v>971</v>
      </c>
      <c r="J25" s="1815"/>
      <c r="K25" s="1815"/>
      <c r="L25" s="1816"/>
    </row>
    <row r="26" spans="1:12" ht="19.5" customHeight="1">
      <c r="A26" s="417" t="s">
        <v>836</v>
      </c>
      <c r="B26" s="1714" t="s">
        <v>1066</v>
      </c>
      <c r="C26" s="1715"/>
      <c r="D26" s="418" t="s">
        <v>835</v>
      </c>
      <c r="E26" s="419"/>
      <c r="F26" s="1716" t="s">
        <v>1072</v>
      </c>
      <c r="G26" s="1716"/>
      <c r="H26" s="1716"/>
      <c r="I26" s="1814" t="s">
        <v>970</v>
      </c>
      <c r="J26" s="1815"/>
      <c r="K26" s="1815"/>
      <c r="L26" s="1816"/>
    </row>
    <row r="27" spans="1:12" ht="19.5" customHeight="1">
      <c r="A27" s="417" t="s">
        <v>837</v>
      </c>
      <c r="B27" s="1714" t="s">
        <v>1067</v>
      </c>
      <c r="C27" s="1715"/>
      <c r="D27" s="418" t="s">
        <v>835</v>
      </c>
      <c r="E27" s="419"/>
      <c r="F27" s="1716" t="s">
        <v>1073</v>
      </c>
      <c r="G27" s="1716"/>
      <c r="H27" s="1716"/>
      <c r="I27" s="1814" t="s">
        <v>970</v>
      </c>
      <c r="J27" s="1815"/>
      <c r="K27" s="1815"/>
      <c r="L27" s="1816"/>
    </row>
    <row r="28" spans="1:12" ht="19.5" customHeight="1">
      <c r="A28" s="417" t="s">
        <v>838</v>
      </c>
      <c r="B28" s="1714" t="s">
        <v>1068</v>
      </c>
      <c r="C28" s="1715"/>
      <c r="D28" s="418" t="s">
        <v>835</v>
      </c>
      <c r="E28" s="419"/>
      <c r="F28" s="1716" t="s">
        <v>1074</v>
      </c>
      <c r="G28" s="1716"/>
      <c r="H28" s="1716"/>
      <c r="I28" s="1814" t="s">
        <v>970</v>
      </c>
      <c r="J28" s="1815"/>
      <c r="K28" s="1815"/>
      <c r="L28" s="1816"/>
    </row>
    <row r="29" spans="1:12" ht="19.5" customHeight="1">
      <c r="A29" s="417" t="s">
        <v>839</v>
      </c>
      <c r="B29" s="1714" t="s">
        <v>1069</v>
      </c>
      <c r="C29" s="1715"/>
      <c r="D29" s="418" t="s">
        <v>835</v>
      </c>
      <c r="E29" s="419"/>
      <c r="F29" s="1716" t="s">
        <v>1075</v>
      </c>
      <c r="G29" s="1716"/>
      <c r="H29" s="1716"/>
      <c r="I29" s="1814" t="s">
        <v>970</v>
      </c>
      <c r="J29" s="1815"/>
      <c r="K29" s="1815"/>
      <c r="L29" s="1816"/>
    </row>
    <row r="30" spans="1:12" ht="19.5" customHeight="1" thickBot="1">
      <c r="A30" s="420" t="s">
        <v>840</v>
      </c>
      <c r="B30" s="1808" t="s">
        <v>1070</v>
      </c>
      <c r="C30" s="1809"/>
      <c r="D30" s="421" t="s">
        <v>835</v>
      </c>
      <c r="E30" s="422"/>
      <c r="F30" s="1810" t="s">
        <v>1076</v>
      </c>
      <c r="G30" s="1810"/>
      <c r="H30" s="1810"/>
      <c r="I30" s="1789" t="s">
        <v>970</v>
      </c>
      <c r="J30" s="1790"/>
      <c r="K30" s="1790"/>
      <c r="L30" s="1791"/>
    </row>
    <row r="31" spans="1:12" ht="18" customHeight="1">
      <c r="A31" s="411"/>
      <c r="B31" s="411"/>
      <c r="C31" s="411"/>
      <c r="D31" s="423"/>
      <c r="E31" s="423"/>
      <c r="F31" s="424"/>
      <c r="G31" s="424"/>
      <c r="H31" s="414"/>
      <c r="I31" s="425"/>
      <c r="J31" s="425"/>
      <c r="K31" s="425"/>
      <c r="L31" s="425"/>
    </row>
    <row r="32" spans="1:12" ht="12.75" customHeight="1">
      <c r="A32" s="1776" t="s">
        <v>180</v>
      </c>
      <c r="B32" s="426" t="s">
        <v>332</v>
      </c>
      <c r="C32" s="427"/>
      <c r="D32" s="427"/>
      <c r="E32" s="427"/>
      <c r="F32" s="427"/>
      <c r="G32" s="427"/>
      <c r="H32" s="427"/>
      <c r="I32" s="427"/>
      <c r="J32" s="427"/>
      <c r="K32" s="427"/>
      <c r="L32" s="427"/>
    </row>
    <row r="33" spans="1:12" ht="12.75" customHeight="1">
      <c r="A33" s="1777"/>
      <c r="B33" s="426" t="s">
        <v>643</v>
      </c>
      <c r="C33" s="428"/>
      <c r="D33" s="427"/>
      <c r="E33" s="427"/>
      <c r="F33" s="427"/>
      <c r="G33" s="427"/>
      <c r="H33" s="427"/>
      <c r="I33" s="427"/>
      <c r="J33" s="427"/>
      <c r="K33" s="427"/>
      <c r="L33" s="427"/>
    </row>
    <row r="34" spans="1:12" ht="12.75" customHeight="1">
      <c r="A34" s="1777"/>
      <c r="B34" s="426" t="s">
        <v>409</v>
      </c>
      <c r="C34" s="428"/>
      <c r="D34" s="427"/>
      <c r="E34" s="427"/>
      <c r="F34" s="427"/>
      <c r="G34" s="427"/>
      <c r="H34" s="427"/>
      <c r="I34" s="427"/>
      <c r="J34" s="427"/>
      <c r="K34" s="427"/>
      <c r="L34" s="427"/>
    </row>
    <row r="35" spans="1:12" ht="12.75" customHeight="1">
      <c r="A35" s="1777"/>
      <c r="B35" s="426" t="s">
        <v>644</v>
      </c>
      <c r="C35" s="429"/>
      <c r="D35" s="427"/>
      <c r="E35" s="427"/>
      <c r="F35" s="427"/>
      <c r="G35" s="427"/>
      <c r="H35" s="427"/>
      <c r="I35" s="427"/>
      <c r="J35" s="427"/>
      <c r="K35" s="427"/>
      <c r="L35" s="427"/>
    </row>
    <row r="36" spans="1:12" ht="12.75" customHeight="1">
      <c r="A36" s="1777"/>
      <c r="B36" s="426" t="s">
        <v>458</v>
      </c>
      <c r="C36" s="429"/>
      <c r="D36" s="427"/>
      <c r="E36" s="427"/>
      <c r="F36" s="427"/>
      <c r="G36" s="427"/>
      <c r="H36" s="427"/>
      <c r="I36" s="427"/>
      <c r="J36" s="427"/>
      <c r="K36" s="427"/>
      <c r="L36" s="427"/>
    </row>
    <row r="37" spans="1:12" ht="12.75" customHeight="1">
      <c r="A37" s="1777"/>
      <c r="B37" s="426" t="s">
        <v>990</v>
      </c>
      <c r="C37" s="429"/>
      <c r="D37" s="427"/>
      <c r="E37" s="427"/>
      <c r="F37" s="427"/>
      <c r="G37" s="427"/>
      <c r="H37" s="427"/>
      <c r="I37" s="427"/>
      <c r="J37" s="427"/>
      <c r="K37" s="427"/>
      <c r="L37" s="427"/>
    </row>
    <row r="38" spans="1:12" ht="12.75" customHeight="1">
      <c r="A38" s="1777"/>
      <c r="B38" s="426" t="s">
        <v>181</v>
      </c>
      <c r="C38" s="429"/>
      <c r="D38" s="427"/>
      <c r="E38" s="427"/>
      <c r="F38" s="427"/>
      <c r="G38" s="427"/>
      <c r="H38" s="427"/>
      <c r="I38" s="427"/>
      <c r="J38" s="427"/>
      <c r="K38" s="427"/>
      <c r="L38" s="427"/>
    </row>
    <row r="39" spans="1:12" ht="12.75" customHeight="1">
      <c r="A39" s="1777"/>
      <c r="B39" s="426" t="s">
        <v>333</v>
      </c>
      <c r="C39" s="429"/>
      <c r="D39" s="427"/>
      <c r="E39" s="427"/>
      <c r="F39" s="427"/>
      <c r="G39" s="427"/>
      <c r="H39" s="427"/>
      <c r="I39" s="427"/>
      <c r="J39" s="427"/>
      <c r="K39" s="427"/>
      <c r="L39" s="427"/>
    </row>
    <row r="40" spans="1:12" ht="12.75" customHeight="1">
      <c r="A40" s="1777"/>
      <c r="B40" s="426" t="s">
        <v>335</v>
      </c>
      <c r="C40" s="430"/>
      <c r="D40" s="427"/>
      <c r="E40" s="427"/>
      <c r="F40" s="427"/>
      <c r="G40" s="427"/>
      <c r="H40" s="427"/>
      <c r="I40" s="427"/>
      <c r="J40" s="427"/>
      <c r="K40" s="427"/>
      <c r="L40" s="427"/>
    </row>
    <row r="41" spans="1:12" ht="12.75" customHeight="1">
      <c r="A41" s="1777"/>
      <c r="B41" s="426" t="s">
        <v>334</v>
      </c>
      <c r="C41" s="430"/>
      <c r="D41" s="427"/>
      <c r="E41" s="427"/>
      <c r="F41" s="427"/>
      <c r="G41" s="427"/>
      <c r="H41" s="427"/>
      <c r="I41" s="427"/>
      <c r="J41" s="427"/>
      <c r="K41" s="427"/>
      <c r="L41" s="427"/>
    </row>
    <row r="42" spans="1:12" ht="12.75" customHeight="1">
      <c r="A42" s="1777"/>
      <c r="B42" s="426" t="s">
        <v>410</v>
      </c>
      <c r="C42" s="430"/>
      <c r="D42" s="427"/>
      <c r="E42" s="427"/>
      <c r="F42" s="427"/>
      <c r="G42" s="427"/>
      <c r="H42" s="427"/>
      <c r="I42" s="427"/>
      <c r="J42" s="427"/>
      <c r="K42" s="427"/>
      <c r="L42" s="427"/>
    </row>
    <row r="43" spans="1:12" ht="12.75" customHeight="1">
      <c r="A43" s="1778"/>
      <c r="B43" s="431"/>
      <c r="C43" s="429"/>
      <c r="D43" s="427"/>
      <c r="E43" s="427"/>
      <c r="F43" s="427"/>
      <c r="G43" s="427"/>
      <c r="H43" s="427"/>
      <c r="I43" s="427"/>
      <c r="J43" s="427"/>
      <c r="K43" s="427"/>
      <c r="L43" s="427"/>
    </row>
    <row r="44" spans="1:12" ht="6" customHeight="1">
      <c r="A44" s="432"/>
      <c r="B44" s="426"/>
      <c r="C44" s="430"/>
      <c r="D44" s="427"/>
      <c r="E44" s="427"/>
      <c r="F44" s="427"/>
      <c r="G44" s="427"/>
      <c r="H44" s="427"/>
      <c r="I44" s="427"/>
      <c r="J44" s="427"/>
      <c r="K44" s="427"/>
      <c r="L44" s="427"/>
    </row>
    <row r="45" spans="1:12" ht="15" customHeight="1">
      <c r="A45" s="120" t="s">
        <v>23</v>
      </c>
      <c r="B45" s="1"/>
      <c r="C45" s="1"/>
      <c r="D45" s="1"/>
      <c r="E45" s="1"/>
      <c r="F45" s="1"/>
      <c r="G45" s="1"/>
      <c r="H45" s="1794" t="s">
        <v>617</v>
      </c>
      <c r="I45" s="1794"/>
      <c r="J45" s="1794"/>
      <c r="K45" s="1794"/>
      <c r="L45" s="1794"/>
    </row>
    <row r="46" spans="1:12" s="1" customFormat="1" ht="10.5" customHeight="1">
      <c r="A46" s="972" t="s">
        <v>27</v>
      </c>
      <c r="B46" s="1772"/>
      <c r="C46" s="982"/>
      <c r="D46" s="982"/>
      <c r="E46" s="983"/>
      <c r="F46" s="1761" t="s">
        <v>30</v>
      </c>
      <c r="G46" s="1761"/>
      <c r="H46" s="1762"/>
      <c r="I46" s="1762"/>
      <c r="J46" s="1762"/>
      <c r="K46" s="1762"/>
      <c r="L46" s="1762"/>
    </row>
    <row r="47" spans="1:12" s="1" customFormat="1" ht="10.5" customHeight="1">
      <c r="A47" s="975"/>
      <c r="B47" s="1773"/>
      <c r="C47" s="1774"/>
      <c r="D47" s="1774"/>
      <c r="E47" s="1775"/>
      <c r="F47" s="1761"/>
      <c r="G47" s="1761"/>
      <c r="H47" s="1762"/>
      <c r="I47" s="1762"/>
      <c r="J47" s="1762"/>
      <c r="K47" s="1762"/>
      <c r="L47" s="1762"/>
    </row>
    <row r="48" spans="1:12" s="1" customFormat="1" ht="10.5" customHeight="1">
      <c r="A48" s="558" t="s">
        <v>182</v>
      </c>
      <c r="B48" s="1763" t="s">
        <v>183</v>
      </c>
      <c r="C48" s="1764"/>
      <c r="D48" s="1764"/>
      <c r="E48" s="1765"/>
      <c r="F48" s="1761" t="s">
        <v>29</v>
      </c>
      <c r="G48" s="1761"/>
      <c r="H48" s="1803"/>
      <c r="I48" s="1803"/>
      <c r="J48" s="1803"/>
      <c r="K48" s="1803"/>
      <c r="L48" s="1803"/>
    </row>
    <row r="49" spans="1:12" s="1" customFormat="1" ht="10.5" customHeight="1">
      <c r="A49" s="558"/>
      <c r="B49" s="1766"/>
      <c r="C49" s="1767"/>
      <c r="D49" s="1767"/>
      <c r="E49" s="1768"/>
      <c r="F49" s="1761"/>
      <c r="G49" s="1761"/>
      <c r="H49" s="1803"/>
      <c r="I49" s="1803"/>
      <c r="J49" s="1803"/>
      <c r="K49" s="1803"/>
      <c r="L49" s="1803"/>
    </row>
    <row r="50" spans="1:12" s="1" customFormat="1" ht="10.5" customHeight="1">
      <c r="A50" s="558"/>
      <c r="B50" s="1766"/>
      <c r="C50" s="1767"/>
      <c r="D50" s="1767"/>
      <c r="E50" s="1768"/>
      <c r="F50" s="1761" t="s">
        <v>6</v>
      </c>
      <c r="G50" s="1761"/>
      <c r="H50" s="1803"/>
      <c r="I50" s="1803"/>
      <c r="J50" s="1803"/>
      <c r="K50" s="1803"/>
      <c r="L50" s="1803"/>
    </row>
    <row r="51" spans="1:12" s="1" customFormat="1" ht="10.5" customHeight="1">
      <c r="A51" s="558"/>
      <c r="B51" s="1769"/>
      <c r="C51" s="1770"/>
      <c r="D51" s="1770"/>
      <c r="E51" s="1771"/>
      <c r="F51" s="1761"/>
      <c r="G51" s="1761"/>
      <c r="H51" s="1803"/>
      <c r="I51" s="1803"/>
      <c r="J51" s="1803"/>
      <c r="K51" s="1803"/>
      <c r="L51" s="1803"/>
    </row>
    <row r="52" spans="1:12" s="1" customFormat="1" ht="10.5" customHeight="1">
      <c r="A52" s="558" t="s">
        <v>7</v>
      </c>
      <c r="B52" s="1772"/>
      <c r="C52" s="982"/>
      <c r="D52" s="982"/>
      <c r="E52" s="983"/>
      <c r="F52" s="1761" t="s">
        <v>8</v>
      </c>
      <c r="G52" s="1761"/>
      <c r="H52" s="1762"/>
      <c r="I52" s="1762"/>
      <c r="J52" s="1762"/>
      <c r="K52" s="1762"/>
      <c r="L52" s="1762"/>
    </row>
    <row r="53" spans="1:12" s="1" customFormat="1" ht="10.5" customHeight="1">
      <c r="A53" s="558"/>
      <c r="B53" s="1773"/>
      <c r="C53" s="1774"/>
      <c r="D53" s="1774"/>
      <c r="E53" s="1775"/>
      <c r="F53" s="1761"/>
      <c r="G53" s="1761"/>
      <c r="H53" s="1762"/>
      <c r="I53" s="1762"/>
      <c r="J53" s="1762"/>
      <c r="K53" s="1762"/>
      <c r="L53" s="1762"/>
    </row>
    <row r="54" spans="1:12" s="1" customFormat="1" ht="11.25">
      <c r="A54" s="101" t="s">
        <v>33</v>
      </c>
      <c r="B54" s="101"/>
      <c r="L54" s="2"/>
    </row>
    <row r="55" spans="1:12" s="1" customFormat="1" ht="13.5" customHeight="1">
      <c r="A55" s="106" t="s">
        <v>31</v>
      </c>
      <c r="B55" s="1761"/>
      <c r="C55" s="1761"/>
      <c r="D55" s="1761"/>
      <c r="E55" s="1761"/>
      <c r="F55" s="1761" t="s">
        <v>29</v>
      </c>
      <c r="G55" s="1761"/>
      <c r="H55" s="1762"/>
      <c r="I55" s="1762"/>
      <c r="J55" s="1762"/>
      <c r="K55" s="1762"/>
      <c r="L55" s="1762"/>
    </row>
    <row r="56" spans="1:12" s="1" customFormat="1" ht="13.5" customHeight="1">
      <c r="A56" s="105" t="s">
        <v>32</v>
      </c>
      <c r="B56" s="1761"/>
      <c r="C56" s="1761"/>
      <c r="D56" s="1761"/>
      <c r="E56" s="1761"/>
      <c r="F56" s="1761"/>
      <c r="G56" s="1761"/>
      <c r="H56" s="1762"/>
      <c r="I56" s="1762"/>
      <c r="J56" s="1762"/>
      <c r="K56" s="1762"/>
      <c r="L56" s="1762"/>
    </row>
    <row r="57" spans="1:12" s="1" customFormat="1" ht="10.5" customHeight="1">
      <c r="A57" s="558" t="s">
        <v>182</v>
      </c>
      <c r="B57" s="1763" t="s">
        <v>183</v>
      </c>
      <c r="C57" s="1764"/>
      <c r="D57" s="1764"/>
      <c r="E57" s="1765"/>
      <c r="F57" s="1761" t="s">
        <v>50</v>
      </c>
      <c r="G57" s="1761"/>
      <c r="H57" s="1803"/>
      <c r="I57" s="1803"/>
      <c r="J57" s="1803"/>
      <c r="K57" s="1803"/>
      <c r="L57" s="1803"/>
    </row>
    <row r="58" spans="1:12" s="1" customFormat="1" ht="10.5" customHeight="1">
      <c r="A58" s="558"/>
      <c r="B58" s="1766"/>
      <c r="C58" s="1767"/>
      <c r="D58" s="1767"/>
      <c r="E58" s="1768"/>
      <c r="F58" s="1761"/>
      <c r="G58" s="1761"/>
      <c r="H58" s="1803"/>
      <c r="I58" s="1803"/>
      <c r="J58" s="1803"/>
      <c r="K58" s="1803"/>
      <c r="L58" s="1803"/>
    </row>
    <row r="59" spans="1:12" s="1" customFormat="1" ht="10.5" customHeight="1">
      <c r="A59" s="558"/>
      <c r="B59" s="1766"/>
      <c r="C59" s="1767"/>
      <c r="D59" s="1767"/>
      <c r="E59" s="1768"/>
      <c r="F59" s="1761" t="s">
        <v>52</v>
      </c>
      <c r="G59" s="1761"/>
      <c r="H59" s="1803"/>
      <c r="I59" s="1803"/>
      <c r="J59" s="1803"/>
      <c r="K59" s="1803"/>
      <c r="L59" s="1803"/>
    </row>
    <row r="60" spans="1:12" s="1" customFormat="1" ht="10.5" customHeight="1">
      <c r="A60" s="558"/>
      <c r="B60" s="1769"/>
      <c r="C60" s="1770"/>
      <c r="D60" s="1770"/>
      <c r="E60" s="1771"/>
      <c r="F60" s="1761"/>
      <c r="G60" s="1761"/>
      <c r="H60" s="1803"/>
      <c r="I60" s="1803"/>
      <c r="J60" s="1803"/>
      <c r="K60" s="1803"/>
      <c r="L60" s="1803"/>
    </row>
    <row r="61" spans="1:12" s="1" customFormat="1" ht="11.25">
      <c r="A61" s="55" t="s">
        <v>34</v>
      </c>
      <c r="B61" s="55"/>
      <c r="C61" s="2"/>
      <c r="D61" s="2"/>
      <c r="E61" s="2"/>
      <c r="F61" s="2"/>
      <c r="G61" s="2"/>
      <c r="H61" s="2"/>
      <c r="I61" s="2"/>
      <c r="J61" s="2"/>
      <c r="K61" s="2"/>
      <c r="L61" s="2"/>
    </row>
    <row r="62" spans="1:12" s="1" customFormat="1" ht="10.5" customHeight="1">
      <c r="A62" s="558" t="s">
        <v>120</v>
      </c>
      <c r="B62" s="1798"/>
      <c r="C62" s="1799"/>
      <c r="D62" s="558" t="s">
        <v>15</v>
      </c>
      <c r="E62" s="1281"/>
      <c r="F62" s="1281" t="s">
        <v>16</v>
      </c>
      <c r="G62" s="972"/>
      <c r="H62" s="974"/>
      <c r="I62" s="558" t="s">
        <v>0</v>
      </c>
      <c r="J62" s="972" t="s">
        <v>184</v>
      </c>
      <c r="K62" s="973"/>
      <c r="L62" s="974"/>
    </row>
    <row r="63" spans="1:12" s="1" customFormat="1" ht="10.5" customHeight="1">
      <c r="A63" s="558"/>
      <c r="B63" s="1800"/>
      <c r="C63" s="1801"/>
      <c r="D63" s="558"/>
      <c r="E63" s="1162"/>
      <c r="F63" s="1162"/>
      <c r="G63" s="975"/>
      <c r="H63" s="977"/>
      <c r="I63" s="558"/>
      <c r="J63" s="975"/>
      <c r="K63" s="976"/>
      <c r="L63" s="977"/>
    </row>
    <row r="64" spans="1:12" s="1" customFormat="1" ht="10.5" customHeight="1">
      <c r="A64" s="558" t="s">
        <v>58</v>
      </c>
      <c r="B64" s="886" t="s">
        <v>59</v>
      </c>
      <c r="C64" s="886"/>
      <c r="D64" s="1281" t="s">
        <v>185</v>
      </c>
      <c r="E64" s="558"/>
      <c r="F64" s="886" t="s">
        <v>186</v>
      </c>
      <c r="G64" s="558"/>
      <c r="H64" s="1281" t="s">
        <v>187</v>
      </c>
      <c r="I64" s="886"/>
      <c r="J64" s="559"/>
      <c r="K64" s="560"/>
      <c r="L64" s="561"/>
    </row>
    <row r="65" spans="1:12" s="1" customFormat="1" ht="10.5" customHeight="1">
      <c r="A65" s="558"/>
      <c r="B65" s="886"/>
      <c r="C65" s="886"/>
      <c r="D65" s="1162"/>
      <c r="E65" s="558"/>
      <c r="F65" s="886"/>
      <c r="G65" s="558"/>
      <c r="H65" s="1162"/>
      <c r="I65" s="886"/>
      <c r="J65" s="562"/>
      <c r="K65" s="563"/>
      <c r="L65" s="564"/>
    </row>
    <row r="66" s="1" customFormat="1" ht="4.5" customHeight="1"/>
    <row r="67" spans="1:12" s="1" customFormat="1" ht="15" customHeight="1">
      <c r="A67" s="540" t="s">
        <v>105</v>
      </c>
      <c r="B67" s="540"/>
      <c r="C67" s="540"/>
      <c r="D67" s="540"/>
      <c r="E67" s="540"/>
      <c r="F67" s="540"/>
      <c r="G67" s="540"/>
      <c r="H67" s="540"/>
      <c r="I67" s="540"/>
      <c r="J67" s="540"/>
      <c r="K67" s="540"/>
      <c r="L67" s="540"/>
    </row>
    <row r="68" spans="11:12" s="1" customFormat="1" ht="11.25">
      <c r="K68" s="1802">
        <v>240415</v>
      </c>
      <c r="L68" s="1802"/>
    </row>
    <row r="69" s="1" customFormat="1" ht="11.25"/>
    <row r="70" s="1" customFormat="1" ht="11.25"/>
    <row r="71" s="1" customFormat="1" ht="12" thickBot="1"/>
    <row r="72" s="1" customFormat="1" ht="11.25"/>
    <row r="73" s="1" customFormat="1" ht="11.25"/>
    <row r="74" s="1" customFormat="1" ht="11.25"/>
    <row r="75" s="1" customFormat="1" ht="11.25"/>
    <row r="76" s="1" customFormat="1" ht="11.25"/>
    <row r="77" s="1" customFormat="1" ht="11.25"/>
    <row r="78" s="1" customFormat="1" ht="11.25"/>
    <row r="79" s="1" customFormat="1" ht="11.25"/>
    <row r="80" s="1" customFormat="1" ht="11.25"/>
    <row r="81" s="1" customFormat="1" ht="11.25"/>
    <row r="82" s="1" customFormat="1" ht="11.25"/>
    <row r="83" s="1" customFormat="1" ht="11.25"/>
    <row r="84" s="1" customFormat="1" ht="11.25"/>
    <row r="85" s="1" customFormat="1" ht="11.25"/>
    <row r="86" s="1" customFormat="1" ht="11.25"/>
    <row r="87" s="1" customFormat="1" ht="11.25"/>
    <row r="88" s="1" customFormat="1" ht="11.25"/>
    <row r="89" s="1" customFormat="1" ht="11.25"/>
    <row r="90" s="1" customFormat="1" ht="11.25"/>
    <row r="91" s="1" customFormat="1" ht="11.25"/>
    <row r="92" s="1" customFormat="1" ht="11.25"/>
    <row r="93" s="1" customFormat="1" ht="11.25"/>
    <row r="94" s="1" customFormat="1" ht="11.25"/>
    <row r="95" s="1" customFormat="1" ht="11.25"/>
    <row r="96" s="1" customFormat="1" ht="11.25"/>
    <row r="97" s="1" customFormat="1" ht="11.25"/>
    <row r="98" s="1" customFormat="1" ht="11.25"/>
    <row r="99" s="1" customFormat="1" ht="11.25"/>
    <row r="100" s="1" customFormat="1" ht="11.25"/>
    <row r="101" s="1" customFormat="1" ht="11.25"/>
    <row r="102" s="1" customFormat="1" ht="11.25"/>
    <row r="103" s="1" customFormat="1" ht="11.25"/>
    <row r="104" s="1" customFormat="1" ht="11.25"/>
    <row r="105" s="1" customFormat="1" ht="11.25"/>
    <row r="106" s="1" customFormat="1" ht="11.25"/>
    <row r="107" s="1" customFormat="1" ht="11.25"/>
    <row r="108" s="1" customFormat="1" ht="11.25"/>
    <row r="109" s="1" customFormat="1" ht="11.25"/>
    <row r="110" s="1" customFormat="1" ht="11.25"/>
    <row r="111" s="1" customFormat="1" ht="11.25"/>
    <row r="112" s="1" customFormat="1" ht="11.25"/>
    <row r="113" s="1" customFormat="1" ht="11.25"/>
    <row r="114" s="1" customFormat="1" ht="11.25"/>
    <row r="115" s="1" customFormat="1" ht="11.25"/>
    <row r="116" s="1" customFormat="1" ht="11.25"/>
  </sheetData>
  <sheetProtection sheet="1" objects="1" scenarios="1"/>
  <mergeCells count="119">
    <mergeCell ref="I24:L24"/>
    <mergeCell ref="I29:L29"/>
    <mergeCell ref="I28:L28"/>
    <mergeCell ref="I27:L27"/>
    <mergeCell ref="I26:L26"/>
    <mergeCell ref="I25:L25"/>
    <mergeCell ref="B29:C29"/>
    <mergeCell ref="F29:H29"/>
    <mergeCell ref="B30:C30"/>
    <mergeCell ref="F30:H30"/>
    <mergeCell ref="B27:C27"/>
    <mergeCell ref="F27:H27"/>
    <mergeCell ref="B28:C28"/>
    <mergeCell ref="F28:H28"/>
    <mergeCell ref="D19:E19"/>
    <mergeCell ref="A23:L23"/>
    <mergeCell ref="B24:E24"/>
    <mergeCell ref="F24:H24"/>
    <mergeCell ref="F17:I17"/>
    <mergeCell ref="F16:I16"/>
    <mergeCell ref="J16:L16"/>
    <mergeCell ref="J17:L17"/>
    <mergeCell ref="F18:I18"/>
    <mergeCell ref="J18:L18"/>
    <mergeCell ref="H46:L47"/>
    <mergeCell ref="H48:L49"/>
    <mergeCell ref="A57:A60"/>
    <mergeCell ref="H59:L60"/>
    <mergeCell ref="D62:D63"/>
    <mergeCell ref="A48:A51"/>
    <mergeCell ref="H50:L51"/>
    <mergeCell ref="F57:G58"/>
    <mergeCell ref="H52:L53"/>
    <mergeCell ref="F55:G56"/>
    <mergeCell ref="K68:L68"/>
    <mergeCell ref="B55:E56"/>
    <mergeCell ref="D64:D65"/>
    <mergeCell ref="B64:C65"/>
    <mergeCell ref="E62:E63"/>
    <mergeCell ref="J64:L65"/>
    <mergeCell ref="A67:L67"/>
    <mergeCell ref="H57:L58"/>
    <mergeCell ref="F59:G60"/>
    <mergeCell ref="A64:A65"/>
    <mergeCell ref="I64:I65"/>
    <mergeCell ref="G62:H63"/>
    <mergeCell ref="E64:E65"/>
    <mergeCell ref="G64:G65"/>
    <mergeCell ref="H64:H65"/>
    <mergeCell ref="B62:C63"/>
    <mergeCell ref="F64:F65"/>
    <mergeCell ref="F62:F63"/>
    <mergeCell ref="I62:I63"/>
    <mergeCell ref="F46:G47"/>
    <mergeCell ref="H45:L45"/>
    <mergeCell ref="A20:C20"/>
    <mergeCell ref="A19:C19"/>
    <mergeCell ref="D18:E18"/>
    <mergeCell ref="F19:I19"/>
    <mergeCell ref="J19:L19"/>
    <mergeCell ref="F20:L20"/>
    <mergeCell ref="A46:A47"/>
    <mergeCell ref="B46:E47"/>
    <mergeCell ref="A32:A43"/>
    <mergeCell ref="B25:C25"/>
    <mergeCell ref="F25:H25"/>
    <mergeCell ref="F21:I21"/>
    <mergeCell ref="F22:I22"/>
    <mergeCell ref="J22:L22"/>
    <mergeCell ref="J21:L21"/>
    <mergeCell ref="I30:L30"/>
    <mergeCell ref="D22:E22"/>
    <mergeCell ref="D21:E21"/>
    <mergeCell ref="F48:G49"/>
    <mergeCell ref="F50:G51"/>
    <mergeCell ref="H55:L56"/>
    <mergeCell ref="J62:L63"/>
    <mergeCell ref="A52:A53"/>
    <mergeCell ref="F52:G53"/>
    <mergeCell ref="B48:E51"/>
    <mergeCell ref="B52:E53"/>
    <mergeCell ref="B57:E60"/>
    <mergeCell ref="A62:A63"/>
    <mergeCell ref="J2:J3"/>
    <mergeCell ref="I9:L9"/>
    <mergeCell ref="I8:L8"/>
    <mergeCell ref="C2:H3"/>
    <mergeCell ref="A5:D5"/>
    <mergeCell ref="A6:C7"/>
    <mergeCell ref="A9:C9"/>
    <mergeCell ref="D6:D7"/>
    <mergeCell ref="E6:E7"/>
    <mergeCell ref="A8:C8"/>
    <mergeCell ref="I6:L7"/>
    <mergeCell ref="A10:L10"/>
    <mergeCell ref="F6:F7"/>
    <mergeCell ref="G6:G7"/>
    <mergeCell ref="H6:H7"/>
    <mergeCell ref="A11:L11"/>
    <mergeCell ref="A13:E13"/>
    <mergeCell ref="F13:L13"/>
    <mergeCell ref="A15:C15"/>
    <mergeCell ref="A16:C16"/>
    <mergeCell ref="A21:C21"/>
    <mergeCell ref="A18:C18"/>
    <mergeCell ref="D17:E17"/>
    <mergeCell ref="D16:E16"/>
    <mergeCell ref="D15:E15"/>
    <mergeCell ref="A17:C17"/>
    <mergeCell ref="B26:C26"/>
    <mergeCell ref="F26:H26"/>
    <mergeCell ref="F14:I14"/>
    <mergeCell ref="J14:L14"/>
    <mergeCell ref="F15:I15"/>
    <mergeCell ref="J15:L15"/>
    <mergeCell ref="A22:C22"/>
    <mergeCell ref="A14:C14"/>
    <mergeCell ref="D14:E14"/>
    <mergeCell ref="D20:E20"/>
  </mergeCells>
  <printOptions horizontalCentered="1"/>
  <pageMargins left="0.3937007874015748" right="0.3937007874015748" top="0.3937007874015748" bottom="0.3937007874015748" header="0.5118110236220472" footer="0.5118110236220472"/>
  <pageSetup fitToHeight="1" fitToWidth="1" horizontalDpi="300" verticalDpi="300" orientation="portrait" paperSize="9" scale="83" r:id="rId1"/>
</worksheet>
</file>

<file path=xl/worksheets/sheet24.xml><?xml version="1.0" encoding="utf-8"?>
<worksheet xmlns="http://schemas.openxmlformats.org/spreadsheetml/2006/main" xmlns:r="http://schemas.openxmlformats.org/officeDocument/2006/relationships">
  <sheetPr>
    <pageSetUpPr fitToPage="1"/>
  </sheetPr>
  <dimension ref="A1:V83"/>
  <sheetViews>
    <sheetView zoomScalePageLayoutView="0" workbookViewId="0" topLeftCell="A1">
      <selection activeCell="C2" sqref="C2:H3"/>
    </sheetView>
  </sheetViews>
  <sheetFormatPr defaultColWidth="9.00390625" defaultRowHeight="13.5"/>
  <cols>
    <col min="1" max="1" width="10.625" style="0" customWidth="1"/>
    <col min="2" max="2" width="14.25390625" style="0" customWidth="1"/>
    <col min="3" max="3" width="19.375" style="0" customWidth="1"/>
    <col min="4" max="7" width="7.625" style="0" customWidth="1"/>
    <col min="8" max="8" width="8.625" style="0" customWidth="1"/>
    <col min="9" max="9" width="16.875" style="0" customWidth="1"/>
    <col min="10" max="10" width="4.625" style="0" customWidth="1"/>
    <col min="11" max="11" width="11.00390625" style="0" customWidth="1"/>
    <col min="12" max="12" width="5.00390625" style="0" bestFit="1" customWidth="1"/>
  </cols>
  <sheetData>
    <row r="1" spans="1:12" ht="14.25" customHeight="1" thickBot="1">
      <c r="A1" s="108" t="s">
        <v>18</v>
      </c>
      <c r="B1" s="108"/>
      <c r="C1" s="2"/>
      <c r="D1" s="2"/>
      <c r="E1" s="2"/>
      <c r="F1" s="2"/>
      <c r="G1" s="2"/>
      <c r="H1" s="2"/>
      <c r="I1" s="2"/>
      <c r="J1" s="2"/>
      <c r="K1" s="2"/>
      <c r="L1" s="2"/>
    </row>
    <row r="2" spans="1:12" ht="14.25" customHeight="1" thickTop="1">
      <c r="A2" s="108"/>
      <c r="B2" s="108"/>
      <c r="C2" s="1742" t="s">
        <v>63</v>
      </c>
      <c r="D2" s="1743"/>
      <c r="E2" s="1743"/>
      <c r="F2" s="1743"/>
      <c r="G2" s="1743"/>
      <c r="H2" s="1744"/>
      <c r="I2" s="2"/>
      <c r="J2" s="558" t="s">
        <v>13</v>
      </c>
      <c r="K2" s="121"/>
      <c r="L2" s="109" t="s">
        <v>177</v>
      </c>
    </row>
    <row r="3" spans="1:12" ht="14.25" customHeight="1" thickBot="1">
      <c r="A3" s="108"/>
      <c r="B3" s="108"/>
      <c r="C3" s="1745"/>
      <c r="D3" s="1746"/>
      <c r="E3" s="1746"/>
      <c r="F3" s="1746"/>
      <c r="G3" s="1746"/>
      <c r="H3" s="1747"/>
      <c r="I3" s="2"/>
      <c r="J3" s="558"/>
      <c r="K3" s="121"/>
      <c r="L3" s="109" t="s">
        <v>178</v>
      </c>
    </row>
    <row r="4" spans="1:12" ht="12.75" customHeight="1" thickTop="1">
      <c r="A4" s="108"/>
      <c r="B4" s="108"/>
      <c r="C4" s="2"/>
      <c r="D4" s="2"/>
      <c r="E4" s="2"/>
      <c r="F4" s="2"/>
      <c r="G4" s="2"/>
      <c r="H4" s="2"/>
      <c r="I4" s="2"/>
      <c r="J4" s="2"/>
      <c r="K4" s="2"/>
      <c r="L4" s="2"/>
    </row>
    <row r="5" spans="1:13" s="161" customFormat="1" ht="13.5" customHeight="1" thickBot="1">
      <c r="A5" s="1851" t="s">
        <v>842</v>
      </c>
      <c r="B5" s="1852"/>
      <c r="C5" s="1852"/>
      <c r="D5" s="1852"/>
      <c r="E5" s="1852"/>
      <c r="F5" s="1852"/>
      <c r="G5" s="1852"/>
      <c r="H5" s="1853"/>
      <c r="I5" s="437"/>
      <c r="J5" s="438"/>
      <c r="K5" s="439"/>
      <c r="L5" s="19" t="s">
        <v>997</v>
      </c>
      <c r="M5" s="161" t="s">
        <v>503</v>
      </c>
    </row>
    <row r="6" spans="1:12" ht="48" customHeight="1">
      <c r="A6" s="1845" t="s">
        <v>22</v>
      </c>
      <c r="B6" s="1846"/>
      <c r="C6" s="1847"/>
      <c r="D6" s="447" t="s">
        <v>628</v>
      </c>
      <c r="E6" s="447" t="s">
        <v>629</v>
      </c>
      <c r="F6" s="446" t="s">
        <v>10</v>
      </c>
      <c r="G6" s="446" t="s">
        <v>11</v>
      </c>
      <c r="H6" s="446" t="s">
        <v>12</v>
      </c>
      <c r="I6" s="1848" t="s">
        <v>17</v>
      </c>
      <c r="J6" s="1849"/>
      <c r="K6" s="1849"/>
      <c r="L6" s="1850"/>
    </row>
    <row r="7" spans="1:12" ht="13.5" customHeight="1">
      <c r="A7" s="1833" t="s">
        <v>764</v>
      </c>
      <c r="B7" s="1834"/>
      <c r="C7" s="1835"/>
      <c r="D7" s="117">
        <v>2000</v>
      </c>
      <c r="E7" s="117">
        <f aca="true" t="shared" si="0" ref="E7:E15">INT(D7*0.88)</f>
        <v>1760</v>
      </c>
      <c r="F7" s="466" t="s">
        <v>765</v>
      </c>
      <c r="G7" s="408"/>
      <c r="H7" s="107"/>
      <c r="I7" s="1839"/>
      <c r="J7" s="1840"/>
      <c r="K7" s="1840"/>
      <c r="L7" s="1841"/>
    </row>
    <row r="8" spans="1:12" ht="13.5" customHeight="1">
      <c r="A8" s="1833" t="s">
        <v>766</v>
      </c>
      <c r="B8" s="1834"/>
      <c r="C8" s="1835"/>
      <c r="D8" s="117">
        <v>2500</v>
      </c>
      <c r="E8" s="117">
        <f t="shared" si="0"/>
        <v>2200</v>
      </c>
      <c r="F8" s="118" t="s">
        <v>767</v>
      </c>
      <c r="G8" s="407"/>
      <c r="H8" s="107"/>
      <c r="I8" s="1839"/>
      <c r="J8" s="1840"/>
      <c r="K8" s="1840"/>
      <c r="L8" s="1841"/>
    </row>
    <row r="9" spans="1:12" ht="13.5" customHeight="1">
      <c r="A9" s="1833" t="s">
        <v>768</v>
      </c>
      <c r="B9" s="1834"/>
      <c r="C9" s="1835"/>
      <c r="D9" s="117">
        <v>2500</v>
      </c>
      <c r="E9" s="117">
        <f t="shared" si="0"/>
        <v>2200</v>
      </c>
      <c r="F9" s="118" t="s">
        <v>769</v>
      </c>
      <c r="G9" s="407"/>
      <c r="H9" s="107"/>
      <c r="I9" s="1839" t="s">
        <v>770</v>
      </c>
      <c r="J9" s="1840"/>
      <c r="K9" s="1840"/>
      <c r="L9" s="1841"/>
    </row>
    <row r="10" spans="1:12" ht="13.5" customHeight="1">
      <c r="A10" s="1833" t="s">
        <v>771</v>
      </c>
      <c r="B10" s="1834"/>
      <c r="C10" s="1835"/>
      <c r="D10" s="117">
        <v>1800</v>
      </c>
      <c r="E10" s="117">
        <f t="shared" si="0"/>
        <v>1584</v>
      </c>
      <c r="F10" s="118" t="s">
        <v>772</v>
      </c>
      <c r="G10" s="407"/>
      <c r="H10" s="107"/>
      <c r="I10" s="1739" t="s">
        <v>773</v>
      </c>
      <c r="J10" s="1740"/>
      <c r="K10" s="1740"/>
      <c r="L10" s="1741"/>
    </row>
    <row r="11" spans="1:12" ht="13.5" customHeight="1">
      <c r="A11" s="1833" t="s">
        <v>801</v>
      </c>
      <c r="B11" s="1834"/>
      <c r="C11" s="1835"/>
      <c r="D11" s="117">
        <v>1200</v>
      </c>
      <c r="E11" s="117">
        <f t="shared" si="0"/>
        <v>1056</v>
      </c>
      <c r="F11" s="118" t="s">
        <v>802</v>
      </c>
      <c r="G11" s="407"/>
      <c r="H11" s="107"/>
      <c r="I11" s="1739"/>
      <c r="J11" s="1740"/>
      <c r="K11" s="1740"/>
      <c r="L11" s="1741"/>
    </row>
    <row r="12" spans="1:12" ht="13.5" customHeight="1">
      <c r="A12" s="1833" t="s">
        <v>774</v>
      </c>
      <c r="B12" s="1834"/>
      <c r="C12" s="1835"/>
      <c r="D12" s="117">
        <v>2000</v>
      </c>
      <c r="E12" s="117">
        <f t="shared" si="0"/>
        <v>1760</v>
      </c>
      <c r="F12" s="118" t="s">
        <v>775</v>
      </c>
      <c r="G12" s="407"/>
      <c r="H12" s="107"/>
      <c r="I12" s="1739" t="s">
        <v>776</v>
      </c>
      <c r="J12" s="1740"/>
      <c r="K12" s="1740"/>
      <c r="L12" s="1741"/>
    </row>
    <row r="13" spans="1:12" ht="13.5" customHeight="1">
      <c r="A13" s="1833" t="s">
        <v>778</v>
      </c>
      <c r="B13" s="1834"/>
      <c r="C13" s="1835"/>
      <c r="D13" s="117">
        <v>2500</v>
      </c>
      <c r="E13" s="117">
        <f t="shared" si="0"/>
        <v>2200</v>
      </c>
      <c r="F13" s="118" t="s">
        <v>777</v>
      </c>
      <c r="G13" s="407"/>
      <c r="H13" s="107"/>
      <c r="I13" s="1823" t="s">
        <v>1077</v>
      </c>
      <c r="J13" s="1824"/>
      <c r="K13" s="1824"/>
      <c r="L13" s="1825"/>
    </row>
    <row r="14" spans="1:12" ht="13.5" customHeight="1">
      <c r="A14" s="1833" t="s">
        <v>779</v>
      </c>
      <c r="B14" s="1834"/>
      <c r="C14" s="1835"/>
      <c r="D14" s="117">
        <v>2500</v>
      </c>
      <c r="E14" s="117">
        <f t="shared" si="0"/>
        <v>2200</v>
      </c>
      <c r="F14" s="118" t="s">
        <v>780</v>
      </c>
      <c r="G14" s="407"/>
      <c r="H14" s="107"/>
      <c r="I14" s="1839" t="s">
        <v>781</v>
      </c>
      <c r="J14" s="1840"/>
      <c r="K14" s="1840"/>
      <c r="L14" s="1841"/>
    </row>
    <row r="15" spans="1:12" ht="13.5" customHeight="1">
      <c r="A15" s="1833" t="s">
        <v>782</v>
      </c>
      <c r="B15" s="1834"/>
      <c r="C15" s="1835"/>
      <c r="D15" s="117">
        <v>1800</v>
      </c>
      <c r="E15" s="117">
        <f t="shared" si="0"/>
        <v>1584</v>
      </c>
      <c r="F15" s="118" t="s">
        <v>783</v>
      </c>
      <c r="G15" s="407"/>
      <c r="H15" s="107"/>
      <c r="I15" s="1839" t="s">
        <v>784</v>
      </c>
      <c r="J15" s="1840"/>
      <c r="K15" s="1840"/>
      <c r="L15" s="1841"/>
    </row>
    <row r="16" spans="1:12" ht="13.5" customHeight="1" thickBot="1">
      <c r="A16" s="1836" t="s">
        <v>794</v>
      </c>
      <c r="B16" s="1837"/>
      <c r="C16" s="1838"/>
      <c r="D16" s="112">
        <v>8000</v>
      </c>
      <c r="E16" s="112">
        <f>INT(D16*0.9)</f>
        <v>7200</v>
      </c>
      <c r="F16" s="467" t="s">
        <v>795</v>
      </c>
      <c r="G16" s="442"/>
      <c r="H16" s="114"/>
      <c r="I16" s="1842" t="s">
        <v>796</v>
      </c>
      <c r="J16" s="1843"/>
      <c r="K16" s="1843"/>
      <c r="L16" s="1844"/>
    </row>
    <row r="17" spans="1:12" ht="12" customHeight="1">
      <c r="A17" s="433"/>
      <c r="B17" s="433"/>
      <c r="C17" s="433"/>
      <c r="D17" s="434"/>
      <c r="E17" s="434"/>
      <c r="F17" s="435"/>
      <c r="G17" s="435"/>
      <c r="H17" s="436"/>
      <c r="I17" s="409"/>
      <c r="J17" s="409"/>
      <c r="K17" s="409"/>
      <c r="L17" s="409"/>
    </row>
    <row r="18" spans="1:12" ht="13.5" customHeight="1" thickBot="1">
      <c r="A18" s="1877" t="s">
        <v>843</v>
      </c>
      <c r="B18" s="1878"/>
      <c r="C18" s="1878"/>
      <c r="D18" s="1878"/>
      <c r="E18" s="1878"/>
      <c r="F18" s="1878"/>
      <c r="G18" s="1878"/>
      <c r="H18" s="1879"/>
      <c r="I18" s="410"/>
      <c r="J18" s="410"/>
      <c r="K18" s="410"/>
      <c r="L18" s="410"/>
    </row>
    <row r="19" spans="1:12" ht="13.5" customHeight="1">
      <c r="A19" s="1900" t="s">
        <v>878</v>
      </c>
      <c r="B19" s="1901"/>
      <c r="C19" s="471" t="s">
        <v>876</v>
      </c>
      <c r="D19" s="117">
        <v>8000</v>
      </c>
      <c r="E19" s="117">
        <f aca="true" t="shared" si="1" ref="E19:E24">INT(D19*0.9)</f>
        <v>7200</v>
      </c>
      <c r="F19" s="118" t="s">
        <v>868</v>
      </c>
      <c r="G19" s="407" t="s">
        <v>1078</v>
      </c>
      <c r="H19" s="107"/>
      <c r="I19" s="1892" t="s">
        <v>1085</v>
      </c>
      <c r="J19" s="1892"/>
      <c r="K19" s="1892"/>
      <c r="L19" s="1893"/>
    </row>
    <row r="20" spans="1:12" ht="27.75" customHeight="1">
      <c r="A20" s="1900"/>
      <c r="B20" s="1901"/>
      <c r="C20" s="471" t="s">
        <v>877</v>
      </c>
      <c r="D20" s="117">
        <v>8000</v>
      </c>
      <c r="E20" s="117">
        <f t="shared" si="1"/>
        <v>7200</v>
      </c>
      <c r="F20" s="118" t="s">
        <v>869</v>
      </c>
      <c r="G20" s="407"/>
      <c r="H20" s="107"/>
      <c r="I20" s="1894" t="s">
        <v>1079</v>
      </c>
      <c r="J20" s="1894"/>
      <c r="K20" s="1894"/>
      <c r="L20" s="1895"/>
    </row>
    <row r="21" spans="1:12" ht="13.5" customHeight="1">
      <c r="A21" s="1896" t="s">
        <v>871</v>
      </c>
      <c r="B21" s="1897"/>
      <c r="C21" s="476" t="s">
        <v>872</v>
      </c>
      <c r="D21" s="468">
        <v>1500</v>
      </c>
      <c r="E21" s="468">
        <f t="shared" si="1"/>
        <v>1350</v>
      </c>
      <c r="F21" s="469" t="s">
        <v>1087</v>
      </c>
      <c r="G21" s="469"/>
      <c r="H21" s="470"/>
      <c r="I21" s="1890" t="s">
        <v>1080</v>
      </c>
      <c r="J21" s="1890"/>
      <c r="K21" s="1890"/>
      <c r="L21" s="1891"/>
    </row>
    <row r="22" spans="1:12" ht="13.5" customHeight="1">
      <c r="A22" s="1896"/>
      <c r="B22" s="1897"/>
      <c r="C22" s="471" t="s">
        <v>873</v>
      </c>
      <c r="D22" s="117">
        <v>1500</v>
      </c>
      <c r="E22" s="117">
        <f t="shared" si="1"/>
        <v>1350</v>
      </c>
      <c r="F22" s="407" t="s">
        <v>1088</v>
      </c>
      <c r="G22" s="407"/>
      <c r="H22" s="107"/>
      <c r="I22" s="1873" t="s">
        <v>1080</v>
      </c>
      <c r="J22" s="1873"/>
      <c r="K22" s="1873"/>
      <c r="L22" s="1874"/>
    </row>
    <row r="23" spans="1:12" ht="13.5" customHeight="1">
      <c r="A23" s="1896"/>
      <c r="B23" s="1897"/>
      <c r="C23" s="471" t="s">
        <v>874</v>
      </c>
      <c r="D23" s="117">
        <v>1350</v>
      </c>
      <c r="E23" s="117">
        <f t="shared" si="1"/>
        <v>1215</v>
      </c>
      <c r="F23" s="407" t="s">
        <v>1089</v>
      </c>
      <c r="G23" s="407"/>
      <c r="H23" s="107"/>
      <c r="I23" s="1873" t="s">
        <v>1081</v>
      </c>
      <c r="J23" s="1873"/>
      <c r="K23" s="1873"/>
      <c r="L23" s="1874"/>
    </row>
    <row r="24" spans="1:12" ht="13.5" customHeight="1" thickBot="1">
      <c r="A24" s="1898"/>
      <c r="B24" s="1899"/>
      <c r="C24" s="472" t="s">
        <v>875</v>
      </c>
      <c r="D24" s="112">
        <v>1350</v>
      </c>
      <c r="E24" s="112">
        <f t="shared" si="1"/>
        <v>1215</v>
      </c>
      <c r="F24" s="442" t="s">
        <v>1090</v>
      </c>
      <c r="G24" s="442"/>
      <c r="H24" s="114"/>
      <c r="I24" s="1875" t="s">
        <v>1082</v>
      </c>
      <c r="J24" s="1875"/>
      <c r="K24" s="1875"/>
      <c r="L24" s="1876"/>
    </row>
    <row r="25" spans="1:12" ht="12" customHeight="1">
      <c r="A25" s="433"/>
      <c r="B25" s="433"/>
      <c r="C25" s="433"/>
      <c r="D25" s="434"/>
      <c r="E25" s="434"/>
      <c r="F25" s="435"/>
      <c r="G25" s="435"/>
      <c r="H25" s="436"/>
      <c r="I25" s="409"/>
      <c r="J25" s="409"/>
      <c r="K25" s="409"/>
      <c r="L25" s="409"/>
    </row>
    <row r="26" spans="1:12" ht="13.5" customHeight="1" thickBot="1">
      <c r="A26" s="1877" t="s">
        <v>844</v>
      </c>
      <c r="B26" s="1878"/>
      <c r="C26" s="1878"/>
      <c r="D26" s="1878"/>
      <c r="E26" s="1878"/>
      <c r="F26" s="1878"/>
      <c r="G26" s="1878"/>
      <c r="H26" s="1879"/>
      <c r="I26" s="410"/>
      <c r="J26" s="410"/>
      <c r="K26" s="410"/>
      <c r="L26" s="410"/>
    </row>
    <row r="27" spans="1:12" ht="13.5" customHeight="1">
      <c r="A27" s="1905" t="s">
        <v>879</v>
      </c>
      <c r="B27" s="1906"/>
      <c r="C27" s="473" t="s">
        <v>880</v>
      </c>
      <c r="D27" s="452">
        <v>1500</v>
      </c>
      <c r="E27" s="452">
        <f aca="true" t="shared" si="2" ref="E27:E32">INT(D27*0.9)</f>
        <v>1350</v>
      </c>
      <c r="F27" s="453" t="s">
        <v>845</v>
      </c>
      <c r="G27" s="453"/>
      <c r="H27" s="454"/>
      <c r="I27" s="1902" t="s">
        <v>846</v>
      </c>
      <c r="J27" s="1903"/>
      <c r="K27" s="1903"/>
      <c r="L27" s="1904"/>
    </row>
    <row r="28" spans="1:12" ht="13.5" customHeight="1">
      <c r="A28" s="1907"/>
      <c r="B28" s="1908"/>
      <c r="C28" s="474" t="s">
        <v>881</v>
      </c>
      <c r="D28" s="448">
        <v>1500</v>
      </c>
      <c r="E28" s="448">
        <f t="shared" si="2"/>
        <v>1350</v>
      </c>
      <c r="F28" s="449" t="s">
        <v>847</v>
      </c>
      <c r="G28" s="449"/>
      <c r="H28" s="451"/>
      <c r="I28" s="1866" t="s">
        <v>846</v>
      </c>
      <c r="J28" s="1867"/>
      <c r="K28" s="1867"/>
      <c r="L28" s="1868"/>
    </row>
    <row r="29" spans="1:12" ht="13.5" customHeight="1">
      <c r="A29" s="1907"/>
      <c r="B29" s="1908"/>
      <c r="C29" s="474" t="s">
        <v>882</v>
      </c>
      <c r="D29" s="448">
        <v>1500</v>
      </c>
      <c r="E29" s="448">
        <f t="shared" si="2"/>
        <v>1350</v>
      </c>
      <c r="F29" s="450" t="s">
        <v>848</v>
      </c>
      <c r="G29" s="450"/>
      <c r="H29" s="451"/>
      <c r="I29" s="1866" t="s">
        <v>846</v>
      </c>
      <c r="J29" s="1867"/>
      <c r="K29" s="1867"/>
      <c r="L29" s="1868"/>
    </row>
    <row r="30" spans="1:12" ht="13.5" customHeight="1">
      <c r="A30" s="1907"/>
      <c r="B30" s="1908"/>
      <c r="C30" s="474" t="s">
        <v>883</v>
      </c>
      <c r="D30" s="448">
        <v>1500</v>
      </c>
      <c r="E30" s="448">
        <f t="shared" si="2"/>
        <v>1350</v>
      </c>
      <c r="F30" s="449" t="s">
        <v>849</v>
      </c>
      <c r="G30" s="449"/>
      <c r="H30" s="451"/>
      <c r="I30" s="1866" t="s">
        <v>846</v>
      </c>
      <c r="J30" s="1867"/>
      <c r="K30" s="1867"/>
      <c r="L30" s="1868"/>
    </row>
    <row r="31" spans="1:12" ht="13.5" customHeight="1">
      <c r="A31" s="1907"/>
      <c r="B31" s="1908"/>
      <c r="C31" s="474" t="s">
        <v>884</v>
      </c>
      <c r="D31" s="448">
        <v>1500</v>
      </c>
      <c r="E31" s="448">
        <f t="shared" si="2"/>
        <v>1350</v>
      </c>
      <c r="F31" s="449" t="s">
        <v>850</v>
      </c>
      <c r="G31" s="449"/>
      <c r="H31" s="451"/>
      <c r="I31" s="1866" t="s">
        <v>846</v>
      </c>
      <c r="J31" s="1867"/>
      <c r="K31" s="1867"/>
      <c r="L31" s="1868"/>
    </row>
    <row r="32" spans="1:12" ht="13.5" customHeight="1" thickBot="1">
      <c r="A32" s="1909"/>
      <c r="B32" s="1910"/>
      <c r="C32" s="475" t="s">
        <v>885</v>
      </c>
      <c r="D32" s="455">
        <v>1500</v>
      </c>
      <c r="E32" s="455">
        <f t="shared" si="2"/>
        <v>1350</v>
      </c>
      <c r="F32" s="456" t="s">
        <v>851</v>
      </c>
      <c r="G32" s="456"/>
      <c r="H32" s="457"/>
      <c r="I32" s="1861" t="s">
        <v>846</v>
      </c>
      <c r="J32" s="1862"/>
      <c r="K32" s="1862"/>
      <c r="L32" s="1863"/>
    </row>
    <row r="33" spans="1:12" ht="15" customHeight="1" thickBot="1">
      <c r="A33" s="1864" t="s">
        <v>857</v>
      </c>
      <c r="B33" s="1865"/>
      <c r="C33" s="1865"/>
      <c r="D33" s="1865"/>
      <c r="E33" s="1865"/>
      <c r="F33" s="1865"/>
      <c r="G33" s="1865"/>
      <c r="H33" s="1865"/>
      <c r="I33" s="1865"/>
      <c r="J33" s="1865"/>
      <c r="K33" s="1865"/>
      <c r="L33" s="1865"/>
    </row>
    <row r="34" spans="1:22" s="458" customFormat="1" ht="13.5" customHeight="1">
      <c r="A34" s="463" t="s">
        <v>841</v>
      </c>
      <c r="B34" s="1826" t="s">
        <v>831</v>
      </c>
      <c r="C34" s="1827"/>
      <c r="D34" s="1828"/>
      <c r="E34" s="1829" t="s">
        <v>832</v>
      </c>
      <c r="F34" s="1829"/>
      <c r="G34" s="446" t="s">
        <v>12</v>
      </c>
      <c r="H34" s="1830" t="s">
        <v>833</v>
      </c>
      <c r="I34" s="1831"/>
      <c r="J34" s="1832"/>
      <c r="K34" s="87"/>
      <c r="L34" s="87"/>
      <c r="S34" s="459"/>
      <c r="T34" s="460"/>
      <c r="U34" s="461"/>
      <c r="V34" s="461"/>
    </row>
    <row r="35" spans="1:22" s="458" customFormat="1" ht="13.5" customHeight="1">
      <c r="A35" s="464" t="s">
        <v>834</v>
      </c>
      <c r="B35" s="1716" t="s">
        <v>1065</v>
      </c>
      <c r="C35" s="1714"/>
      <c r="D35" s="534" t="s">
        <v>835</v>
      </c>
      <c r="E35" s="1716" t="s">
        <v>1071</v>
      </c>
      <c r="F35" s="1716"/>
      <c r="G35" s="532"/>
      <c r="H35" s="1820" t="s">
        <v>858</v>
      </c>
      <c r="I35" s="1821"/>
      <c r="J35" s="1822"/>
      <c r="K35" s="84"/>
      <c r="L35" s="84"/>
      <c r="S35" s="459"/>
      <c r="T35" s="461"/>
      <c r="U35" s="461"/>
      <c r="V35" s="461"/>
    </row>
    <row r="36" spans="1:22" s="458" customFormat="1" ht="13.5" customHeight="1">
      <c r="A36" s="464" t="s">
        <v>836</v>
      </c>
      <c r="B36" s="1716" t="s">
        <v>1066</v>
      </c>
      <c r="C36" s="1714"/>
      <c r="D36" s="534" t="s">
        <v>835</v>
      </c>
      <c r="E36" s="1716" t="s">
        <v>1083</v>
      </c>
      <c r="F36" s="1716"/>
      <c r="G36" s="532"/>
      <c r="H36" s="1820" t="s">
        <v>858</v>
      </c>
      <c r="I36" s="1821"/>
      <c r="J36" s="1822"/>
      <c r="K36" s="84"/>
      <c r="L36" s="84"/>
      <c r="S36" s="459"/>
      <c r="T36" s="461"/>
      <c r="U36" s="461"/>
      <c r="V36" s="461"/>
    </row>
    <row r="37" spans="1:22" s="458" customFormat="1" ht="13.5" customHeight="1">
      <c r="A37" s="464" t="s">
        <v>837</v>
      </c>
      <c r="B37" s="1716" t="s">
        <v>1067</v>
      </c>
      <c r="C37" s="1714"/>
      <c r="D37" s="534" t="s">
        <v>835</v>
      </c>
      <c r="E37" s="1716" t="s">
        <v>1073</v>
      </c>
      <c r="F37" s="1716"/>
      <c r="G37" s="532"/>
      <c r="H37" s="1820" t="s">
        <v>858</v>
      </c>
      <c r="I37" s="1821"/>
      <c r="J37" s="1822"/>
      <c r="K37" s="84"/>
      <c r="L37" s="84"/>
      <c r="S37" s="459"/>
      <c r="T37" s="461"/>
      <c r="U37" s="461"/>
      <c r="V37" s="461"/>
    </row>
    <row r="38" spans="1:22" s="458" customFormat="1" ht="13.5" customHeight="1">
      <c r="A38" s="464" t="s">
        <v>838</v>
      </c>
      <c r="B38" s="1716" t="s">
        <v>1084</v>
      </c>
      <c r="C38" s="1714"/>
      <c r="D38" s="534" t="s">
        <v>835</v>
      </c>
      <c r="E38" s="1716" t="s">
        <v>1074</v>
      </c>
      <c r="F38" s="1716"/>
      <c r="G38" s="532"/>
      <c r="H38" s="1820" t="s">
        <v>858</v>
      </c>
      <c r="I38" s="1821"/>
      <c r="J38" s="1822"/>
      <c r="K38" s="84"/>
      <c r="L38" s="84"/>
      <c r="S38" s="459"/>
      <c r="T38" s="461"/>
      <c r="U38" s="461"/>
      <c r="V38" s="461"/>
    </row>
    <row r="39" spans="1:22" s="458" customFormat="1" ht="13.5" customHeight="1">
      <c r="A39" s="464" t="s">
        <v>839</v>
      </c>
      <c r="B39" s="1716" t="s">
        <v>1069</v>
      </c>
      <c r="C39" s="1714"/>
      <c r="D39" s="534" t="s">
        <v>835</v>
      </c>
      <c r="E39" s="1716" t="s">
        <v>1075</v>
      </c>
      <c r="F39" s="1716"/>
      <c r="G39" s="532"/>
      <c r="H39" s="1820" t="s">
        <v>858</v>
      </c>
      <c r="I39" s="1821"/>
      <c r="J39" s="1822"/>
      <c r="K39" s="84"/>
      <c r="L39" s="84"/>
      <c r="S39" s="459"/>
      <c r="T39" s="461"/>
      <c r="U39" s="461"/>
      <c r="V39" s="461"/>
    </row>
    <row r="40" spans="1:22" s="458" customFormat="1" ht="13.5" customHeight="1" thickBot="1">
      <c r="A40" s="465" t="s">
        <v>840</v>
      </c>
      <c r="B40" s="1810" t="s">
        <v>1070</v>
      </c>
      <c r="C40" s="1808"/>
      <c r="D40" s="535" t="s">
        <v>835</v>
      </c>
      <c r="E40" s="1810" t="s">
        <v>1076</v>
      </c>
      <c r="F40" s="1810"/>
      <c r="G40" s="533"/>
      <c r="H40" s="1817" t="s">
        <v>858</v>
      </c>
      <c r="I40" s="1818"/>
      <c r="J40" s="1819"/>
      <c r="K40" s="84"/>
      <c r="L40" s="84"/>
      <c r="S40" s="459"/>
      <c r="T40" s="461"/>
      <c r="U40" s="461"/>
      <c r="V40" s="461"/>
    </row>
    <row r="41" spans="1:12" ht="15" customHeight="1">
      <c r="A41" s="443"/>
      <c r="B41" s="443"/>
      <c r="C41" s="443"/>
      <c r="D41" s="444"/>
      <c r="E41" s="444"/>
      <c r="F41" s="444"/>
      <c r="G41" s="444"/>
      <c r="H41" s="444"/>
      <c r="I41" s="445"/>
      <c r="J41" s="445"/>
      <c r="K41" s="445"/>
      <c r="L41" s="445"/>
    </row>
    <row r="42" spans="1:12" ht="13.5" customHeight="1" thickBot="1">
      <c r="A42" s="1880" t="s">
        <v>158</v>
      </c>
      <c r="B42" s="1881"/>
      <c r="C42" s="1881"/>
      <c r="D42" s="1881"/>
      <c r="E42" s="1881"/>
      <c r="F42" s="1881"/>
      <c r="G42" s="1881"/>
      <c r="H42" s="1882"/>
      <c r="I42" s="86"/>
      <c r="J42" s="86"/>
      <c r="K42" s="86"/>
      <c r="L42" s="86"/>
    </row>
    <row r="43" spans="1:12" ht="15" customHeight="1">
      <c r="A43" s="1854" t="s">
        <v>852</v>
      </c>
      <c r="B43" s="1855"/>
      <c r="C43" s="1855"/>
      <c r="D43" s="440">
        <v>16000</v>
      </c>
      <c r="E43" s="440">
        <f>INT(D43*0.9)</f>
        <v>14400</v>
      </c>
      <c r="F43" s="462" t="s">
        <v>785</v>
      </c>
      <c r="G43" s="462"/>
      <c r="H43" s="441"/>
      <c r="I43" s="1856" t="s">
        <v>853</v>
      </c>
      <c r="J43" s="1856"/>
      <c r="K43" s="1856"/>
      <c r="L43" s="1857"/>
    </row>
    <row r="44" spans="1:12" ht="15" customHeight="1">
      <c r="A44" s="1858" t="s">
        <v>179</v>
      </c>
      <c r="B44" s="1859"/>
      <c r="C44" s="1859"/>
      <c r="D44" s="1859"/>
      <c r="E44" s="1859"/>
      <c r="F44" s="1859"/>
      <c r="G44" s="1859"/>
      <c r="H44" s="1859"/>
      <c r="I44" s="1859"/>
      <c r="J44" s="1859"/>
      <c r="K44" s="1859"/>
      <c r="L44" s="1860"/>
    </row>
    <row r="45" spans="1:12" ht="15" customHeight="1">
      <c r="A45" s="1869" t="s">
        <v>854</v>
      </c>
      <c r="B45" s="1870"/>
      <c r="C45" s="1870"/>
      <c r="D45" s="117">
        <v>15000</v>
      </c>
      <c r="E45" s="117">
        <f>INT(D45*0.9)</f>
        <v>13500</v>
      </c>
      <c r="F45" s="118" t="s">
        <v>786</v>
      </c>
      <c r="G45" s="118"/>
      <c r="H45" s="107"/>
      <c r="I45" s="1871" t="s">
        <v>856</v>
      </c>
      <c r="J45" s="1871"/>
      <c r="K45" s="1871"/>
      <c r="L45" s="1872"/>
    </row>
    <row r="46" spans="1:12" ht="15" customHeight="1" thickBot="1">
      <c r="A46" s="1883" t="s">
        <v>855</v>
      </c>
      <c r="B46" s="1884"/>
      <c r="C46" s="1884"/>
      <c r="D46" s="112">
        <v>3600</v>
      </c>
      <c r="E46" s="112">
        <f>INT(D46*0.9)</f>
        <v>3240</v>
      </c>
      <c r="F46" s="467" t="s">
        <v>463</v>
      </c>
      <c r="G46" s="467"/>
      <c r="H46" s="114"/>
      <c r="I46" s="1885" t="s">
        <v>515</v>
      </c>
      <c r="J46" s="1885"/>
      <c r="K46" s="1885"/>
      <c r="L46" s="1886"/>
    </row>
    <row r="47" spans="1:12" ht="12" customHeight="1">
      <c r="A47" s="83"/>
      <c r="B47" s="83"/>
      <c r="C47" s="83"/>
      <c r="D47" s="14"/>
      <c r="E47" s="14"/>
      <c r="F47" s="116"/>
      <c r="G47" s="116"/>
      <c r="H47" s="97"/>
      <c r="I47" s="115"/>
      <c r="J47" s="115"/>
      <c r="K47" s="115"/>
      <c r="L47" s="115"/>
    </row>
    <row r="48" spans="1:12" ht="12" customHeight="1">
      <c r="A48" s="1887" t="s">
        <v>180</v>
      </c>
      <c r="B48" s="7" t="s">
        <v>332</v>
      </c>
      <c r="C48" s="2"/>
      <c r="D48" s="2"/>
      <c r="E48" s="2"/>
      <c r="F48" s="2"/>
      <c r="G48" s="2"/>
      <c r="H48" s="2"/>
      <c r="I48" s="2"/>
      <c r="J48" s="2"/>
      <c r="K48" s="2"/>
      <c r="L48" s="2"/>
    </row>
    <row r="49" spans="1:12" ht="12" customHeight="1">
      <c r="A49" s="1888"/>
      <c r="B49" s="7" t="s">
        <v>643</v>
      </c>
      <c r="C49" s="119"/>
      <c r="D49" s="2"/>
      <c r="E49" s="2"/>
      <c r="F49" s="2"/>
      <c r="G49" s="2"/>
      <c r="H49" s="2"/>
      <c r="I49" s="2"/>
      <c r="J49" s="2"/>
      <c r="K49" s="2"/>
      <c r="L49" s="2"/>
    </row>
    <row r="50" spans="1:12" ht="12" customHeight="1">
      <c r="A50" s="1888"/>
      <c r="B50" s="7" t="s">
        <v>409</v>
      </c>
      <c r="C50" s="119"/>
      <c r="D50" s="2"/>
      <c r="E50" s="2"/>
      <c r="F50" s="2"/>
      <c r="G50" s="2"/>
      <c r="H50" s="2"/>
      <c r="I50" s="2"/>
      <c r="J50" s="2"/>
      <c r="K50" s="2"/>
      <c r="L50" s="2"/>
    </row>
    <row r="51" spans="1:12" ht="12" customHeight="1">
      <c r="A51" s="1888"/>
      <c r="B51" s="7" t="s">
        <v>644</v>
      </c>
      <c r="C51" s="5"/>
      <c r="D51" s="2"/>
      <c r="E51" s="2"/>
      <c r="F51" s="2"/>
      <c r="G51" s="2"/>
      <c r="H51" s="2"/>
      <c r="I51" s="2"/>
      <c r="J51" s="2"/>
      <c r="K51" s="2"/>
      <c r="L51" s="2"/>
    </row>
    <row r="52" spans="1:12" ht="12" customHeight="1">
      <c r="A52" s="1888"/>
      <c r="B52" s="7" t="s">
        <v>458</v>
      </c>
      <c r="C52" s="5"/>
      <c r="D52" s="2"/>
      <c r="E52" s="2"/>
      <c r="F52" s="2"/>
      <c r="G52" s="2"/>
      <c r="H52" s="2"/>
      <c r="I52" s="2"/>
      <c r="J52" s="2"/>
      <c r="K52" s="2"/>
      <c r="L52" s="2"/>
    </row>
    <row r="53" spans="1:12" ht="12" customHeight="1">
      <c r="A53" s="1888"/>
      <c r="B53" s="7" t="s">
        <v>990</v>
      </c>
      <c r="C53" s="5"/>
      <c r="D53" s="2"/>
      <c r="E53" s="2"/>
      <c r="F53" s="2"/>
      <c r="G53" s="2"/>
      <c r="H53" s="2"/>
      <c r="I53" s="2"/>
      <c r="J53" s="2"/>
      <c r="K53" s="2"/>
      <c r="L53" s="2"/>
    </row>
    <row r="54" spans="1:12" ht="12" customHeight="1">
      <c r="A54" s="1888"/>
      <c r="B54" s="7" t="s">
        <v>181</v>
      </c>
      <c r="C54" s="5"/>
      <c r="D54" s="2"/>
      <c r="E54" s="2"/>
      <c r="F54" s="2"/>
      <c r="G54" s="2"/>
      <c r="H54" s="2"/>
      <c r="I54" s="2"/>
      <c r="J54" s="2"/>
      <c r="K54" s="2"/>
      <c r="L54" s="2"/>
    </row>
    <row r="55" spans="1:12" ht="12" customHeight="1">
      <c r="A55" s="1888"/>
      <c r="B55" s="7" t="s">
        <v>333</v>
      </c>
      <c r="C55" s="5"/>
      <c r="D55" s="2"/>
      <c r="E55" s="2"/>
      <c r="F55" s="2"/>
      <c r="G55" s="2"/>
      <c r="H55" s="2"/>
      <c r="I55" s="2"/>
      <c r="J55" s="2"/>
      <c r="K55" s="2"/>
      <c r="L55" s="2"/>
    </row>
    <row r="56" spans="1:12" ht="12" customHeight="1">
      <c r="A56" s="1888"/>
      <c r="B56" s="7" t="s">
        <v>335</v>
      </c>
      <c r="C56" s="165"/>
      <c r="D56" s="2"/>
      <c r="E56" s="2"/>
      <c r="F56" s="2"/>
      <c r="G56" s="2"/>
      <c r="H56" s="2"/>
      <c r="I56" s="2"/>
      <c r="J56" s="2"/>
      <c r="K56" s="2"/>
      <c r="L56" s="2"/>
    </row>
    <row r="57" spans="1:12" ht="12" customHeight="1">
      <c r="A57" s="1888"/>
      <c r="B57" s="7" t="s">
        <v>334</v>
      </c>
      <c r="C57" s="165"/>
      <c r="D57" s="2"/>
      <c r="E57" s="2"/>
      <c r="F57" s="2"/>
      <c r="G57" s="2"/>
      <c r="H57" s="2"/>
      <c r="I57" s="2"/>
      <c r="J57" s="2"/>
      <c r="K57" s="2"/>
      <c r="L57" s="2"/>
    </row>
    <row r="58" spans="1:12" ht="12" customHeight="1">
      <c r="A58" s="1889"/>
      <c r="B58" s="7" t="s">
        <v>410</v>
      </c>
      <c r="C58" s="165"/>
      <c r="D58" s="2"/>
      <c r="E58" s="2"/>
      <c r="F58" s="2"/>
      <c r="G58" s="2"/>
      <c r="H58" s="2"/>
      <c r="I58" s="2"/>
      <c r="J58" s="2"/>
      <c r="K58" s="2"/>
      <c r="L58" s="2"/>
    </row>
    <row r="59" spans="1:12" ht="6" customHeight="1">
      <c r="A59" s="6"/>
      <c r="B59" s="7"/>
      <c r="C59" s="165"/>
      <c r="D59" s="2"/>
      <c r="E59" s="2"/>
      <c r="F59" s="2"/>
      <c r="G59" s="2"/>
      <c r="H59" s="2"/>
      <c r="I59" s="2"/>
      <c r="J59" s="2"/>
      <c r="K59" s="2"/>
      <c r="L59" s="2"/>
    </row>
    <row r="60" spans="1:12" ht="15" customHeight="1">
      <c r="A60" s="120" t="s">
        <v>23</v>
      </c>
      <c r="B60" s="1"/>
      <c r="C60" s="1"/>
      <c r="D60" s="1"/>
      <c r="E60" s="1"/>
      <c r="F60" s="1"/>
      <c r="G60" s="1"/>
      <c r="H60" s="1794" t="s">
        <v>617</v>
      </c>
      <c r="I60" s="1794"/>
      <c r="J60" s="1794"/>
      <c r="K60" s="1794"/>
      <c r="L60" s="1794"/>
    </row>
    <row r="61" spans="1:12" s="1" customFormat="1" ht="9.75" customHeight="1">
      <c r="A61" s="972" t="s">
        <v>27</v>
      </c>
      <c r="B61" s="1772"/>
      <c r="C61" s="982"/>
      <c r="D61" s="982"/>
      <c r="E61" s="983"/>
      <c r="F61" s="1761" t="s">
        <v>30</v>
      </c>
      <c r="G61" s="1761"/>
      <c r="H61" s="1762"/>
      <c r="I61" s="1762"/>
      <c r="J61" s="1762"/>
      <c r="K61" s="1762"/>
      <c r="L61" s="1762"/>
    </row>
    <row r="62" spans="1:12" s="1" customFormat="1" ht="9.75" customHeight="1">
      <c r="A62" s="975"/>
      <c r="B62" s="1773"/>
      <c r="C62" s="1774"/>
      <c r="D62" s="1774"/>
      <c r="E62" s="1775"/>
      <c r="F62" s="1761"/>
      <c r="G62" s="1761"/>
      <c r="H62" s="1762"/>
      <c r="I62" s="1762"/>
      <c r="J62" s="1762"/>
      <c r="K62" s="1762"/>
      <c r="L62" s="1762"/>
    </row>
    <row r="63" spans="1:12" s="1" customFormat="1" ht="9.75" customHeight="1">
      <c r="A63" s="558" t="s">
        <v>182</v>
      </c>
      <c r="B63" s="1763" t="s">
        <v>183</v>
      </c>
      <c r="C63" s="1764"/>
      <c r="D63" s="1764"/>
      <c r="E63" s="1765"/>
      <c r="F63" s="1761" t="s">
        <v>29</v>
      </c>
      <c r="G63" s="1761"/>
      <c r="H63" s="1803"/>
      <c r="I63" s="1803"/>
      <c r="J63" s="1803"/>
      <c r="K63" s="1803"/>
      <c r="L63" s="1803"/>
    </row>
    <row r="64" spans="1:12" s="1" customFormat="1" ht="9.75" customHeight="1">
      <c r="A64" s="558"/>
      <c r="B64" s="1766"/>
      <c r="C64" s="1767"/>
      <c r="D64" s="1767"/>
      <c r="E64" s="1768"/>
      <c r="F64" s="1761"/>
      <c r="G64" s="1761"/>
      <c r="H64" s="1803"/>
      <c r="I64" s="1803"/>
      <c r="J64" s="1803"/>
      <c r="K64" s="1803"/>
      <c r="L64" s="1803"/>
    </row>
    <row r="65" spans="1:12" s="1" customFormat="1" ht="9.75" customHeight="1">
      <c r="A65" s="558"/>
      <c r="B65" s="1766"/>
      <c r="C65" s="1767"/>
      <c r="D65" s="1767"/>
      <c r="E65" s="1768"/>
      <c r="F65" s="1761" t="s">
        <v>6</v>
      </c>
      <c r="G65" s="1761"/>
      <c r="H65" s="1803"/>
      <c r="I65" s="1803"/>
      <c r="J65" s="1803"/>
      <c r="K65" s="1803"/>
      <c r="L65" s="1803"/>
    </row>
    <row r="66" spans="1:12" s="1" customFormat="1" ht="9.75" customHeight="1">
      <c r="A66" s="558"/>
      <c r="B66" s="1769"/>
      <c r="C66" s="1770"/>
      <c r="D66" s="1770"/>
      <c r="E66" s="1771"/>
      <c r="F66" s="1761"/>
      <c r="G66" s="1761"/>
      <c r="H66" s="1803"/>
      <c r="I66" s="1803"/>
      <c r="J66" s="1803"/>
      <c r="K66" s="1803"/>
      <c r="L66" s="1803"/>
    </row>
    <row r="67" spans="1:12" s="1" customFormat="1" ht="9.75" customHeight="1">
      <c r="A67" s="558" t="s">
        <v>7</v>
      </c>
      <c r="B67" s="1772"/>
      <c r="C67" s="982"/>
      <c r="D67" s="982"/>
      <c r="E67" s="983"/>
      <c r="F67" s="1761" t="s">
        <v>8</v>
      </c>
      <c r="G67" s="1761"/>
      <c r="H67" s="1762"/>
      <c r="I67" s="1762"/>
      <c r="J67" s="1762"/>
      <c r="K67" s="1762"/>
      <c r="L67" s="1762"/>
    </row>
    <row r="68" spans="1:12" s="1" customFormat="1" ht="9.75" customHeight="1">
      <c r="A68" s="558"/>
      <c r="B68" s="1773"/>
      <c r="C68" s="1774"/>
      <c r="D68" s="1774"/>
      <c r="E68" s="1775"/>
      <c r="F68" s="1761"/>
      <c r="G68" s="1761"/>
      <c r="H68" s="1762"/>
      <c r="I68" s="1762"/>
      <c r="J68" s="1762"/>
      <c r="K68" s="1762"/>
      <c r="L68" s="1762"/>
    </row>
    <row r="69" spans="1:12" s="1" customFormat="1" ht="11.25">
      <c r="A69" s="101" t="s">
        <v>33</v>
      </c>
      <c r="B69" s="101"/>
      <c r="L69" s="2"/>
    </row>
    <row r="70" spans="1:12" s="1" customFormat="1" ht="13.5" customHeight="1">
      <c r="A70" s="106" t="s">
        <v>31</v>
      </c>
      <c r="B70" s="1761"/>
      <c r="C70" s="1761"/>
      <c r="D70" s="1761"/>
      <c r="E70" s="1761"/>
      <c r="F70" s="1761" t="s">
        <v>29</v>
      </c>
      <c r="G70" s="1761"/>
      <c r="H70" s="1762"/>
      <c r="I70" s="1762"/>
      <c r="J70" s="1762"/>
      <c r="K70" s="1762"/>
      <c r="L70" s="1762"/>
    </row>
    <row r="71" spans="1:12" s="1" customFormat="1" ht="13.5" customHeight="1">
      <c r="A71" s="105" t="s">
        <v>32</v>
      </c>
      <c r="B71" s="1761"/>
      <c r="C71" s="1761"/>
      <c r="D71" s="1761"/>
      <c r="E71" s="1761"/>
      <c r="F71" s="1761"/>
      <c r="G71" s="1761"/>
      <c r="H71" s="1762"/>
      <c r="I71" s="1762"/>
      <c r="J71" s="1762"/>
      <c r="K71" s="1762"/>
      <c r="L71" s="1762"/>
    </row>
    <row r="72" spans="1:12" s="1" customFormat="1" ht="9.75" customHeight="1">
      <c r="A72" s="558" t="s">
        <v>182</v>
      </c>
      <c r="B72" s="1763" t="s">
        <v>183</v>
      </c>
      <c r="C72" s="1764"/>
      <c r="D72" s="1764"/>
      <c r="E72" s="1765"/>
      <c r="F72" s="1761" t="s">
        <v>6</v>
      </c>
      <c r="G72" s="1761"/>
      <c r="H72" s="1803"/>
      <c r="I72" s="1803"/>
      <c r="J72" s="1803"/>
      <c r="K72" s="1803"/>
      <c r="L72" s="1803"/>
    </row>
    <row r="73" spans="1:12" s="1" customFormat="1" ht="9.75" customHeight="1">
      <c r="A73" s="558"/>
      <c r="B73" s="1766"/>
      <c r="C73" s="1767"/>
      <c r="D73" s="1767"/>
      <c r="E73" s="1768"/>
      <c r="F73" s="1761"/>
      <c r="G73" s="1761"/>
      <c r="H73" s="1803"/>
      <c r="I73" s="1803"/>
      <c r="J73" s="1803"/>
      <c r="K73" s="1803"/>
      <c r="L73" s="1803"/>
    </row>
    <row r="74" spans="1:12" s="1" customFormat="1" ht="9.75" customHeight="1">
      <c r="A74" s="558"/>
      <c r="B74" s="1766"/>
      <c r="C74" s="1767"/>
      <c r="D74" s="1767"/>
      <c r="E74" s="1768"/>
      <c r="F74" s="1761" t="s">
        <v>8</v>
      </c>
      <c r="G74" s="1761"/>
      <c r="H74" s="1803"/>
      <c r="I74" s="1803"/>
      <c r="J74" s="1803"/>
      <c r="K74" s="1803"/>
      <c r="L74" s="1803"/>
    </row>
    <row r="75" spans="1:12" s="1" customFormat="1" ht="9.75" customHeight="1">
      <c r="A75" s="558"/>
      <c r="B75" s="1769"/>
      <c r="C75" s="1770"/>
      <c r="D75" s="1770"/>
      <c r="E75" s="1771"/>
      <c r="F75" s="1761"/>
      <c r="G75" s="1761"/>
      <c r="H75" s="1803"/>
      <c r="I75" s="1803"/>
      <c r="J75" s="1803"/>
      <c r="K75" s="1803"/>
      <c r="L75" s="1803"/>
    </row>
    <row r="76" spans="1:12" s="1" customFormat="1" ht="11.25">
      <c r="A76" s="55" t="s">
        <v>34</v>
      </c>
      <c r="B76" s="55"/>
      <c r="C76" s="2"/>
      <c r="D76" s="2"/>
      <c r="E76" s="2"/>
      <c r="F76" s="2"/>
      <c r="G76" s="2"/>
      <c r="H76" s="2"/>
      <c r="I76" s="2"/>
      <c r="J76" s="2"/>
      <c r="K76" s="2"/>
      <c r="L76" s="2"/>
    </row>
    <row r="77" spans="1:12" s="1" customFormat="1" ht="9.75" customHeight="1">
      <c r="A77" s="558" t="s">
        <v>55</v>
      </c>
      <c r="B77" s="1798"/>
      <c r="C77" s="1799"/>
      <c r="D77" s="558" t="s">
        <v>15</v>
      </c>
      <c r="E77" s="1281"/>
      <c r="F77" s="1281" t="s">
        <v>16</v>
      </c>
      <c r="G77" s="972"/>
      <c r="H77" s="974"/>
      <c r="I77" s="558" t="s">
        <v>0</v>
      </c>
      <c r="J77" s="972" t="s">
        <v>184</v>
      </c>
      <c r="K77" s="973"/>
      <c r="L77" s="974"/>
    </row>
    <row r="78" spans="1:12" s="1" customFormat="1" ht="9.75" customHeight="1">
      <c r="A78" s="558"/>
      <c r="B78" s="1800"/>
      <c r="C78" s="1801"/>
      <c r="D78" s="558"/>
      <c r="E78" s="1162"/>
      <c r="F78" s="1162"/>
      <c r="G78" s="975"/>
      <c r="H78" s="977"/>
      <c r="I78" s="558"/>
      <c r="J78" s="975"/>
      <c r="K78" s="976"/>
      <c r="L78" s="977"/>
    </row>
    <row r="79" spans="1:12" s="1" customFormat="1" ht="9.75" customHeight="1">
      <c r="A79" s="558" t="s">
        <v>58</v>
      </c>
      <c r="B79" s="886" t="s">
        <v>59</v>
      </c>
      <c r="C79" s="886"/>
      <c r="D79" s="1281" t="s">
        <v>185</v>
      </c>
      <c r="E79" s="558"/>
      <c r="F79" s="886" t="s">
        <v>186</v>
      </c>
      <c r="G79" s="558"/>
      <c r="H79" s="1281" t="s">
        <v>187</v>
      </c>
      <c r="I79" s="886"/>
      <c r="J79" s="559"/>
      <c r="K79" s="560"/>
      <c r="L79" s="561"/>
    </row>
    <row r="80" spans="1:12" s="1" customFormat="1" ht="9.75" customHeight="1">
      <c r="A80" s="558"/>
      <c r="B80" s="886"/>
      <c r="C80" s="886"/>
      <c r="D80" s="1162"/>
      <c r="E80" s="558"/>
      <c r="F80" s="886"/>
      <c r="G80" s="558"/>
      <c r="H80" s="1162"/>
      <c r="I80" s="886"/>
      <c r="J80" s="562"/>
      <c r="K80" s="563"/>
      <c r="L80" s="564"/>
    </row>
    <row r="81" s="1" customFormat="1" ht="4.5" customHeight="1"/>
    <row r="82" spans="1:12" s="1" customFormat="1" ht="15" customHeight="1">
      <c r="A82" s="540" t="s">
        <v>105</v>
      </c>
      <c r="B82" s="540"/>
      <c r="C82" s="540"/>
      <c r="D82" s="540"/>
      <c r="E82" s="540"/>
      <c r="F82" s="540"/>
      <c r="G82" s="540"/>
      <c r="H82" s="540"/>
      <c r="I82" s="540"/>
      <c r="J82" s="540"/>
      <c r="K82" s="540"/>
      <c r="L82" s="540"/>
    </row>
    <row r="83" spans="11:12" s="1" customFormat="1" ht="11.25">
      <c r="K83" s="1802">
        <v>240328</v>
      </c>
      <c r="L83" s="1802"/>
    </row>
    <row r="84" s="1" customFormat="1" ht="11.25"/>
    <row r="85" s="1" customFormat="1" ht="11.25"/>
    <row r="86" s="1" customFormat="1" ht="11.25"/>
    <row r="87" s="1" customFormat="1" ht="11.25"/>
    <row r="88" s="1" customFormat="1" ht="11.25"/>
    <row r="89" s="1" customFormat="1" ht="11.25"/>
    <row r="90" s="1" customFormat="1" ht="11.25"/>
    <row r="91" s="1" customFormat="1" ht="11.25"/>
    <row r="92" s="1" customFormat="1" ht="11.25"/>
    <row r="93" s="1" customFormat="1" ht="11.25"/>
    <row r="94" s="1" customFormat="1" ht="11.25"/>
    <row r="95" s="1" customFormat="1" ht="11.25"/>
    <row r="96" s="1" customFormat="1" ht="11.25"/>
    <row r="97" s="1" customFormat="1" ht="11.25"/>
    <row r="98" s="1" customFormat="1" ht="11.25"/>
    <row r="99" s="1" customFormat="1" ht="11.25"/>
    <row r="100" s="1" customFormat="1" ht="11.25"/>
    <row r="101" s="1" customFormat="1" ht="11.25"/>
    <row r="102" s="1" customFormat="1" ht="11.25"/>
    <row r="103" s="1" customFormat="1" ht="11.25"/>
    <row r="104" s="1" customFormat="1" ht="11.25"/>
    <row r="105" s="1" customFormat="1" ht="11.25"/>
    <row r="106" s="1" customFormat="1" ht="11.25"/>
    <row r="107" s="1" customFormat="1" ht="11.25"/>
    <row r="108" s="1" customFormat="1" ht="11.25"/>
    <row r="109" s="1" customFormat="1" ht="11.25"/>
    <row r="110" s="1" customFormat="1" ht="11.25"/>
    <row r="111" s="1" customFormat="1" ht="11.25"/>
    <row r="112" s="1" customFormat="1" ht="11.25"/>
    <row r="113" s="1" customFormat="1" ht="11.25"/>
    <row r="114" s="1" customFormat="1" ht="11.25"/>
    <row r="115" s="1" customFormat="1" ht="11.25"/>
    <row r="116" s="1" customFormat="1" ht="11.25"/>
    <row r="117" s="1" customFormat="1" ht="11.25"/>
    <row r="118" s="1" customFormat="1" ht="11.25"/>
    <row r="119" s="1" customFormat="1" ht="11.25"/>
    <row r="120" s="1" customFormat="1" ht="11.25"/>
    <row r="121" s="1" customFormat="1" ht="11.25"/>
    <row r="122" s="1" customFormat="1" ht="11.25"/>
    <row r="123" s="1" customFormat="1" ht="11.25"/>
    <row r="124" s="1" customFormat="1" ht="11.25"/>
    <row r="125" s="1" customFormat="1" ht="11.25"/>
    <row r="126" s="1" customFormat="1" ht="11.25"/>
    <row r="127" s="1" customFormat="1" ht="11.25"/>
    <row r="128" s="1" customFormat="1" ht="11.25"/>
    <row r="129" s="1" customFormat="1" ht="11.25"/>
    <row r="130" s="1" customFormat="1" ht="11.25"/>
    <row r="131" s="1" customFormat="1" ht="11.25"/>
  </sheetData>
  <sheetProtection sheet="1" objects="1" scenarios="1"/>
  <mergeCells count="116">
    <mergeCell ref="B40:C40"/>
    <mergeCell ref="I29:L29"/>
    <mergeCell ref="I30:L30"/>
    <mergeCell ref="A27:B32"/>
    <mergeCell ref="B35:C35"/>
    <mergeCell ref="I28:L28"/>
    <mergeCell ref="E35:F35"/>
    <mergeCell ref="H35:J35"/>
    <mergeCell ref="E36:F36"/>
    <mergeCell ref="H36:J36"/>
    <mergeCell ref="A82:L82"/>
    <mergeCell ref="B79:C80"/>
    <mergeCell ref="D79:D80"/>
    <mergeCell ref="E79:E80"/>
    <mergeCell ref="F79:F80"/>
    <mergeCell ref="I19:L19"/>
    <mergeCell ref="I20:L20"/>
    <mergeCell ref="A21:B24"/>
    <mergeCell ref="A19:B20"/>
    <mergeCell ref="I27:L27"/>
    <mergeCell ref="K83:L83"/>
    <mergeCell ref="A18:H18"/>
    <mergeCell ref="A7:C7"/>
    <mergeCell ref="I7:L7"/>
    <mergeCell ref="A8:C8"/>
    <mergeCell ref="I8:L8"/>
    <mergeCell ref="A9:C9"/>
    <mergeCell ref="I21:L21"/>
    <mergeCell ref="I22:L22"/>
    <mergeCell ref="A14:C14"/>
    <mergeCell ref="A79:A80"/>
    <mergeCell ref="G79:G80"/>
    <mergeCell ref="H79:H80"/>
    <mergeCell ref="J79:L80"/>
    <mergeCell ref="I79:I80"/>
    <mergeCell ref="A77:A78"/>
    <mergeCell ref="B77:C78"/>
    <mergeCell ref="D77:D78"/>
    <mergeCell ref="E77:E78"/>
    <mergeCell ref="F77:F78"/>
    <mergeCell ref="G77:H78"/>
    <mergeCell ref="I77:I78"/>
    <mergeCell ref="A72:A75"/>
    <mergeCell ref="B72:E75"/>
    <mergeCell ref="F72:G73"/>
    <mergeCell ref="H72:L73"/>
    <mergeCell ref="F74:G75"/>
    <mergeCell ref="H74:L75"/>
    <mergeCell ref="J77:L78"/>
    <mergeCell ref="A67:A68"/>
    <mergeCell ref="B67:E68"/>
    <mergeCell ref="F67:G68"/>
    <mergeCell ref="H67:L68"/>
    <mergeCell ref="B70:E71"/>
    <mergeCell ref="F70:G71"/>
    <mergeCell ref="H70:L71"/>
    <mergeCell ref="A63:A66"/>
    <mergeCell ref="B63:E66"/>
    <mergeCell ref="F63:G64"/>
    <mergeCell ref="H63:L64"/>
    <mergeCell ref="F65:G66"/>
    <mergeCell ref="H65:L66"/>
    <mergeCell ref="A46:C46"/>
    <mergeCell ref="I46:L46"/>
    <mergeCell ref="A48:A58"/>
    <mergeCell ref="H60:L60"/>
    <mergeCell ref="A61:A62"/>
    <mergeCell ref="B61:E62"/>
    <mergeCell ref="F61:G62"/>
    <mergeCell ref="H61:L62"/>
    <mergeCell ref="A45:C45"/>
    <mergeCell ref="I45:L45"/>
    <mergeCell ref="I23:L23"/>
    <mergeCell ref="I24:L24"/>
    <mergeCell ref="A26:H26"/>
    <mergeCell ref="B38:C38"/>
    <mergeCell ref="A42:H42"/>
    <mergeCell ref="B39:C39"/>
    <mergeCell ref="B37:C37"/>
    <mergeCell ref="B36:C36"/>
    <mergeCell ref="A43:C43"/>
    <mergeCell ref="I43:L43"/>
    <mergeCell ref="A44:L44"/>
    <mergeCell ref="I11:L11"/>
    <mergeCell ref="A12:C12"/>
    <mergeCell ref="I12:L12"/>
    <mergeCell ref="A11:C11"/>
    <mergeCell ref="I32:L32"/>
    <mergeCell ref="A33:L33"/>
    <mergeCell ref="I31:L31"/>
    <mergeCell ref="C2:H3"/>
    <mergeCell ref="J2:J3"/>
    <mergeCell ref="A6:C6"/>
    <mergeCell ref="I6:L6"/>
    <mergeCell ref="I9:L9"/>
    <mergeCell ref="I15:L15"/>
    <mergeCell ref="A5:H5"/>
    <mergeCell ref="A15:C15"/>
    <mergeCell ref="A10:C10"/>
    <mergeCell ref="I10:L10"/>
    <mergeCell ref="I13:L13"/>
    <mergeCell ref="B34:D34"/>
    <mergeCell ref="E34:F34"/>
    <mergeCell ref="H34:J34"/>
    <mergeCell ref="A13:C13"/>
    <mergeCell ref="A16:C16"/>
    <mergeCell ref="I14:L14"/>
    <mergeCell ref="I16:L16"/>
    <mergeCell ref="E40:F40"/>
    <mergeCell ref="H40:J40"/>
    <mergeCell ref="E37:F37"/>
    <mergeCell ref="H37:J37"/>
    <mergeCell ref="E38:F38"/>
    <mergeCell ref="H38:J38"/>
    <mergeCell ref="E39:F39"/>
    <mergeCell ref="H39:J39"/>
  </mergeCells>
  <printOptions horizontalCentered="1"/>
  <pageMargins left="0.3937007874015748" right="0.3937007874015748" top="0.3937007874015748" bottom="0.3937007874015748" header="0.5118110236220472" footer="0.5118110236220472"/>
  <pageSetup fitToHeight="1" fitToWidth="1" horizontalDpi="300" verticalDpi="300" orientation="portrait" paperSize="9" scale="77" r:id="rId2"/>
  <drawing r:id="rId1"/>
</worksheet>
</file>

<file path=xl/worksheets/sheet25.xml><?xml version="1.0" encoding="utf-8"?>
<worksheet xmlns="http://schemas.openxmlformats.org/spreadsheetml/2006/main" xmlns:r="http://schemas.openxmlformats.org/officeDocument/2006/relationships">
  <dimension ref="A1:AV50"/>
  <sheetViews>
    <sheetView zoomScalePageLayoutView="0" workbookViewId="0" topLeftCell="A1">
      <selection activeCell="L2" sqref="L2:AB3"/>
    </sheetView>
  </sheetViews>
  <sheetFormatPr defaultColWidth="9.00390625" defaultRowHeight="13.5"/>
  <cols>
    <col min="1" max="1" width="1.875" style="1" customWidth="1"/>
    <col min="2" max="38" width="1.875" style="2" customWidth="1"/>
    <col min="39" max="39" width="3.00390625" style="4" customWidth="1"/>
    <col min="40" max="40" width="26.625" style="0" customWidth="1"/>
    <col min="41" max="42" width="5.625" style="0" customWidth="1"/>
    <col min="43" max="44" width="5.875" style="0" bestFit="1" customWidth="1"/>
    <col min="45" max="45" width="8.25390625" style="0" customWidth="1"/>
    <col min="46" max="47" width="10.625" style="0" customWidth="1"/>
  </cols>
  <sheetData>
    <row r="1" spans="1:48" ht="14.25" thickBot="1">
      <c r="A1" s="18" t="s">
        <v>18</v>
      </c>
      <c r="N1" s="8"/>
      <c r="AE1" s="7" t="s">
        <v>19</v>
      </c>
      <c r="AF1" s="7"/>
      <c r="AG1" s="7"/>
      <c r="AH1" s="7"/>
      <c r="AI1" s="7"/>
      <c r="AJ1" s="7"/>
      <c r="AK1" s="7"/>
      <c r="AL1" s="7"/>
      <c r="AN1" s="675" t="s">
        <v>336</v>
      </c>
      <c r="AO1" s="676"/>
      <c r="AP1" s="676"/>
      <c r="AQ1" s="676"/>
      <c r="AR1" s="676"/>
      <c r="AS1" s="676"/>
      <c r="AT1" s="208"/>
      <c r="AU1" s="19" t="s">
        <v>997</v>
      </c>
    </row>
    <row r="2" spans="1:47" ht="17.25" customHeight="1" thickTop="1">
      <c r="A2" s="3"/>
      <c r="L2" s="677" t="s">
        <v>337</v>
      </c>
      <c r="M2" s="678"/>
      <c r="N2" s="678"/>
      <c r="O2" s="678"/>
      <c r="P2" s="678"/>
      <c r="Q2" s="678"/>
      <c r="R2" s="678"/>
      <c r="S2" s="678"/>
      <c r="T2" s="678"/>
      <c r="U2" s="678"/>
      <c r="V2" s="678"/>
      <c r="W2" s="678"/>
      <c r="X2" s="678"/>
      <c r="Y2" s="678"/>
      <c r="Z2" s="678"/>
      <c r="AA2" s="678"/>
      <c r="AB2" s="679"/>
      <c r="AE2" s="673" t="s">
        <v>13</v>
      </c>
      <c r="AF2" s="673"/>
      <c r="AG2" s="670"/>
      <c r="AH2" s="670"/>
      <c r="AI2" s="670"/>
      <c r="AJ2" s="671"/>
      <c r="AK2" s="683" t="s">
        <v>20</v>
      </c>
      <c r="AL2" s="684"/>
      <c r="AN2" s="689" t="s">
        <v>22</v>
      </c>
      <c r="AO2" s="1673" t="s">
        <v>628</v>
      </c>
      <c r="AP2" s="1923" t="s">
        <v>645</v>
      </c>
      <c r="AQ2" s="695" t="s">
        <v>10</v>
      </c>
      <c r="AR2" s="695" t="s">
        <v>11</v>
      </c>
      <c r="AS2" s="695" t="s">
        <v>12</v>
      </c>
      <c r="AT2" s="698" t="s">
        <v>17</v>
      </c>
      <c r="AU2" s="699"/>
    </row>
    <row r="3" spans="1:47" ht="17.25" customHeight="1" thickBot="1">
      <c r="A3" s="3"/>
      <c r="L3" s="680"/>
      <c r="M3" s="681"/>
      <c r="N3" s="681"/>
      <c r="O3" s="681"/>
      <c r="P3" s="681"/>
      <c r="Q3" s="681"/>
      <c r="R3" s="681"/>
      <c r="S3" s="681"/>
      <c r="T3" s="681"/>
      <c r="U3" s="681"/>
      <c r="V3" s="681"/>
      <c r="W3" s="681"/>
      <c r="X3" s="681"/>
      <c r="Y3" s="681"/>
      <c r="Z3" s="681"/>
      <c r="AA3" s="681"/>
      <c r="AB3" s="682"/>
      <c r="AE3" s="673"/>
      <c r="AF3" s="673"/>
      <c r="AG3" s="670"/>
      <c r="AH3" s="670"/>
      <c r="AI3" s="670"/>
      <c r="AJ3" s="671"/>
      <c r="AK3" s="672" t="s">
        <v>14</v>
      </c>
      <c r="AL3" s="673"/>
      <c r="AN3" s="690"/>
      <c r="AO3" s="1674"/>
      <c r="AP3" s="1924"/>
      <c r="AQ3" s="696"/>
      <c r="AR3" s="696"/>
      <c r="AS3" s="696"/>
      <c r="AT3" s="700"/>
      <c r="AU3" s="701"/>
    </row>
    <row r="4" spans="1:47" ht="13.5" customHeight="1" thickTop="1">
      <c r="A4" s="3"/>
      <c r="L4" s="319"/>
      <c r="M4" s="319"/>
      <c r="N4" s="319"/>
      <c r="O4" s="319"/>
      <c r="P4" s="319"/>
      <c r="Q4" s="319"/>
      <c r="R4" s="319"/>
      <c r="S4" s="319"/>
      <c r="T4" s="319"/>
      <c r="U4" s="319"/>
      <c r="V4" s="319"/>
      <c r="W4" s="319"/>
      <c r="X4" s="319"/>
      <c r="Y4" s="319"/>
      <c r="Z4" s="319"/>
      <c r="AA4" s="319"/>
      <c r="AB4" s="319"/>
      <c r="AE4" s="320"/>
      <c r="AF4" s="320"/>
      <c r="AG4" s="321"/>
      <c r="AH4" s="321"/>
      <c r="AI4" s="321"/>
      <c r="AJ4" s="321"/>
      <c r="AK4" s="320"/>
      <c r="AL4" s="320"/>
      <c r="AN4" s="691"/>
      <c r="AO4" s="1675"/>
      <c r="AP4" s="1929"/>
      <c r="AQ4" s="697"/>
      <c r="AR4" s="697"/>
      <c r="AS4" s="697"/>
      <c r="AT4" s="702"/>
      <c r="AU4" s="703"/>
    </row>
    <row r="5" spans="40:47" ht="13.5">
      <c r="AN5" s="660" t="s">
        <v>338</v>
      </c>
      <c r="AO5" s="1927">
        <v>43000</v>
      </c>
      <c r="AP5" s="1925">
        <v>27000</v>
      </c>
      <c r="AQ5" s="568" t="s">
        <v>440</v>
      </c>
      <c r="AR5" s="568"/>
      <c r="AS5" s="569"/>
      <c r="AT5" s="652" t="s">
        <v>339</v>
      </c>
      <c r="AU5" s="653"/>
    </row>
    <row r="6" spans="2:47" ht="12" customHeight="1">
      <c r="B6" s="7" t="s">
        <v>173</v>
      </c>
      <c r="AN6" s="586"/>
      <c r="AO6" s="1928"/>
      <c r="AP6" s="1926"/>
      <c r="AQ6" s="552"/>
      <c r="AR6" s="552"/>
      <c r="AS6" s="547"/>
      <c r="AT6" s="610"/>
      <c r="AU6" s="611"/>
    </row>
    <row r="7" spans="2:47" ht="12" customHeight="1">
      <c r="B7" s="7" t="s">
        <v>369</v>
      </c>
      <c r="AN7" s="1225" t="s">
        <v>340</v>
      </c>
      <c r="AO7" s="587">
        <v>1000</v>
      </c>
      <c r="AP7" s="602">
        <f>INT(AO7*0.88)</f>
        <v>880</v>
      </c>
      <c r="AQ7" s="568" t="s">
        <v>341</v>
      </c>
      <c r="AR7" s="568"/>
      <c r="AS7" s="569"/>
      <c r="AT7" s="652"/>
      <c r="AU7" s="653"/>
    </row>
    <row r="8" spans="2:47" ht="12" customHeight="1">
      <c r="B8" s="7"/>
      <c r="AM8" s="10"/>
      <c r="AN8" s="661"/>
      <c r="AO8" s="599"/>
      <c r="AP8" s="894"/>
      <c r="AQ8" s="609"/>
      <c r="AR8" s="609"/>
      <c r="AS8" s="548"/>
      <c r="AT8" s="612"/>
      <c r="AU8" s="613"/>
    </row>
    <row r="9" spans="2:47" ht="12" customHeight="1">
      <c r="B9" s="666" t="s">
        <v>21</v>
      </c>
      <c r="C9" s="667"/>
      <c r="D9" s="667"/>
      <c r="E9" s="667"/>
      <c r="F9" s="667"/>
      <c r="G9" s="667"/>
      <c r="H9" s="667"/>
      <c r="I9" s="667"/>
      <c r="J9" s="667"/>
      <c r="K9" s="667"/>
      <c r="L9" s="667"/>
      <c r="M9" s="667"/>
      <c r="N9" s="667"/>
      <c r="O9" s="667"/>
      <c r="P9" s="667"/>
      <c r="Q9" s="667"/>
      <c r="R9" s="667"/>
      <c r="S9" s="667"/>
      <c r="T9" s="667"/>
      <c r="U9" s="667"/>
      <c r="V9" s="667"/>
      <c r="W9" s="667"/>
      <c r="X9" s="667"/>
      <c r="Y9" s="667"/>
      <c r="Z9" s="667"/>
      <c r="AA9" s="667"/>
      <c r="AB9" s="667"/>
      <c r="AC9" s="667"/>
      <c r="AD9" s="667"/>
      <c r="AE9" s="667"/>
      <c r="AF9" s="667"/>
      <c r="AG9" s="667"/>
      <c r="AH9" s="667"/>
      <c r="AI9" s="667"/>
      <c r="AJ9" s="667"/>
      <c r="AK9" s="668"/>
      <c r="AN9" s="167" t="s">
        <v>342</v>
      </c>
      <c r="AO9" s="12"/>
      <c r="AP9" s="12"/>
      <c r="AQ9" s="76"/>
      <c r="AR9" s="76"/>
      <c r="AS9" s="82"/>
      <c r="AT9" s="16"/>
      <c r="AU9" s="16"/>
    </row>
    <row r="10" spans="2:47" ht="12" customHeight="1">
      <c r="B10" s="7" t="s">
        <v>621</v>
      </c>
      <c r="C10" s="119"/>
      <c r="AN10" s="55" t="s">
        <v>343</v>
      </c>
      <c r="AO10" s="1"/>
      <c r="AP10" s="14"/>
      <c r="AQ10" s="17"/>
      <c r="AR10" s="17"/>
      <c r="AS10" s="80"/>
      <c r="AT10" s="45"/>
      <c r="AU10" s="45"/>
    </row>
    <row r="11" spans="2:47" ht="12" customHeight="1">
      <c r="B11" s="7" t="s">
        <v>624</v>
      </c>
      <c r="C11" s="119"/>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N11" s="167" t="s">
        <v>344</v>
      </c>
      <c r="AO11" s="14"/>
      <c r="AP11" s="14"/>
      <c r="AQ11" s="17"/>
      <c r="AR11" s="17"/>
      <c r="AS11" s="80"/>
      <c r="AT11" s="45"/>
      <c r="AU11" s="45"/>
    </row>
    <row r="12" spans="2:47" ht="12" customHeight="1">
      <c r="B12" s="7" t="s">
        <v>371</v>
      </c>
      <c r="C12" s="119"/>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N12" s="198"/>
      <c r="AO12" s="1"/>
      <c r="AP12" s="1"/>
      <c r="AQ12" s="17"/>
      <c r="AR12" s="17"/>
      <c r="AS12" s="80"/>
      <c r="AT12" s="45"/>
      <c r="AU12" s="45"/>
    </row>
    <row r="13" spans="2:47" ht="12" customHeight="1">
      <c r="B13" s="7" t="s">
        <v>49</v>
      </c>
      <c r="C13" s="119"/>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N13" s="198" t="s">
        <v>345</v>
      </c>
      <c r="AO13" s="14"/>
      <c r="AP13" s="14"/>
      <c r="AQ13" s="17"/>
      <c r="AR13" s="17"/>
      <c r="AS13" s="80"/>
      <c r="AT13" s="45"/>
      <c r="AU13" s="45"/>
    </row>
    <row r="14" spans="2:47" ht="12" customHeight="1">
      <c r="B14" s="92" t="s">
        <v>454</v>
      </c>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N14" s="98"/>
      <c r="AO14" s="1"/>
      <c r="AP14" s="1"/>
      <c r="AQ14" s="17"/>
      <c r="AR14" s="17"/>
      <c r="AS14" s="80"/>
      <c r="AT14" s="45"/>
      <c r="AU14" s="45"/>
    </row>
    <row r="15" spans="2:47" ht="12" customHeight="1">
      <c r="B15" s="7" t="s">
        <v>988</v>
      </c>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N15" s="55" t="s">
        <v>958</v>
      </c>
      <c r="AO15" s="1"/>
      <c r="AP15" s="14"/>
      <c r="AQ15" s="17"/>
      <c r="AR15" s="17"/>
      <c r="AS15" s="80"/>
      <c r="AT15" s="45"/>
      <c r="AU15" s="45"/>
    </row>
    <row r="16" spans="2:47" ht="12" customHeight="1">
      <c r="B16" s="7" t="s">
        <v>35</v>
      </c>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N16" s="199" t="s">
        <v>959</v>
      </c>
      <c r="AO16" s="14"/>
      <c r="AP16" s="1"/>
      <c r="AQ16" s="17"/>
      <c r="AR16" s="17"/>
      <c r="AS16" s="80"/>
      <c r="AT16" s="45"/>
      <c r="AU16" s="45"/>
    </row>
    <row r="17" spans="2:47" ht="12" customHeight="1">
      <c r="B17" s="7" t="s">
        <v>325</v>
      </c>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N17" s="167" t="s">
        <v>346</v>
      </c>
      <c r="AO17" s="1"/>
      <c r="AP17" s="14"/>
      <c r="AQ17" s="87"/>
      <c r="AR17" s="87"/>
      <c r="AS17" s="80"/>
      <c r="AT17" s="9"/>
      <c r="AU17" s="9"/>
    </row>
    <row r="18" spans="2:47" ht="12" customHeight="1">
      <c r="B18" s="7" t="s">
        <v>326</v>
      </c>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N18" s="167" t="s">
        <v>347</v>
      </c>
      <c r="AO18" s="14"/>
      <c r="AP18" s="14"/>
      <c r="AQ18" s="87"/>
      <c r="AR18" s="87"/>
      <c r="AS18" s="80"/>
      <c r="AT18" s="9"/>
      <c r="AU18" s="9"/>
    </row>
    <row r="19" spans="2:47" ht="12" customHeight="1">
      <c r="B19" s="7" t="s">
        <v>327</v>
      </c>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N19" s="55" t="s">
        <v>348</v>
      </c>
      <c r="AO19" s="14"/>
      <c r="AP19" s="14"/>
      <c r="AQ19" s="84"/>
      <c r="AR19" s="87"/>
      <c r="AS19" s="80"/>
      <c r="AT19" s="79"/>
      <c r="AU19" s="79"/>
    </row>
    <row r="20" spans="2:47" ht="12" customHeight="1">
      <c r="B20" s="7" t="s">
        <v>437</v>
      </c>
      <c r="C20" s="16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N20" s="167" t="s">
        <v>349</v>
      </c>
      <c r="AO20" s="14"/>
      <c r="AP20" s="14"/>
      <c r="AQ20" s="84"/>
      <c r="AR20" s="87"/>
      <c r="AS20" s="80"/>
      <c r="AT20" s="79"/>
      <c r="AU20" s="79"/>
    </row>
    <row r="21" spans="2:47" ht="12" customHeight="1">
      <c r="B21" s="7" t="s">
        <v>328</v>
      </c>
      <c r="C21" s="16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N21" s="55"/>
      <c r="AO21" s="1"/>
      <c r="AP21" s="14"/>
      <c r="AQ21" s="14"/>
      <c r="AR21" s="17"/>
      <c r="AS21" s="80"/>
      <c r="AT21" s="45"/>
      <c r="AU21" s="45"/>
    </row>
    <row r="22" spans="2:47" ht="12" customHeight="1">
      <c r="B22" s="7" t="s">
        <v>370</v>
      </c>
      <c r="C22" s="16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N22" s="169" t="s">
        <v>350</v>
      </c>
      <c r="AO22" s="170"/>
      <c r="AP22" s="170"/>
      <c r="AQ22" s="170"/>
      <c r="AR22" s="170"/>
      <c r="AS22" s="197"/>
      <c r="AT22" s="45"/>
      <c r="AU22" s="45"/>
    </row>
    <row r="23" spans="2:47" ht="12" customHeight="1">
      <c r="B23" s="309"/>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N23" s="689" t="s">
        <v>22</v>
      </c>
      <c r="AO23" s="1673" t="s">
        <v>628</v>
      </c>
      <c r="AP23" s="1923" t="s">
        <v>645</v>
      </c>
      <c r="AQ23" s="695" t="s">
        <v>10</v>
      </c>
      <c r="AR23" s="695" t="s">
        <v>11</v>
      </c>
      <c r="AS23" s="695" t="s">
        <v>12</v>
      </c>
      <c r="AT23" s="698" t="s">
        <v>17</v>
      </c>
      <c r="AU23" s="699"/>
    </row>
    <row r="24" spans="2:47" ht="12" customHeight="1">
      <c r="B24" s="7"/>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N24" s="690"/>
      <c r="AO24" s="1674"/>
      <c r="AP24" s="1924"/>
      <c r="AQ24" s="696"/>
      <c r="AR24" s="696"/>
      <c r="AS24" s="696"/>
      <c r="AT24" s="700"/>
      <c r="AU24" s="701"/>
    </row>
    <row r="25" spans="2:47" ht="12" customHeight="1">
      <c r="B25" s="7"/>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N25" s="690"/>
      <c r="AO25" s="1674"/>
      <c r="AP25" s="1924"/>
      <c r="AQ25" s="696"/>
      <c r="AR25" s="696"/>
      <c r="AS25" s="696"/>
      <c r="AT25" s="700"/>
      <c r="AU25" s="701"/>
    </row>
    <row r="26" spans="2:47" ht="12" customHeight="1">
      <c r="B26" s="7"/>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N26" s="690"/>
      <c r="AO26" s="1674"/>
      <c r="AP26" s="1924"/>
      <c r="AQ26" s="696"/>
      <c r="AR26" s="696"/>
      <c r="AS26" s="696"/>
      <c r="AT26" s="700"/>
      <c r="AU26" s="701"/>
    </row>
    <row r="27" spans="2:47" ht="12" customHeight="1">
      <c r="B27" s="1"/>
      <c r="C27" s="1"/>
      <c r="D27" s="1"/>
      <c r="E27" s="1"/>
      <c r="F27" s="1"/>
      <c r="G27" s="1"/>
      <c r="H27" s="1"/>
      <c r="Q27" s="15" t="s">
        <v>23</v>
      </c>
      <c r="R27" s="7"/>
      <c r="S27" s="7"/>
      <c r="T27" s="7"/>
      <c r="U27" s="7"/>
      <c r="V27" s="7"/>
      <c r="W27" s="7"/>
      <c r="X27" s="7"/>
      <c r="Y27" s="7"/>
      <c r="Z27" s="7"/>
      <c r="AA27" s="7"/>
      <c r="AB27" s="5"/>
      <c r="AC27" s="1328"/>
      <c r="AD27" s="1328"/>
      <c r="AE27" s="1328"/>
      <c r="AF27" s="5" t="s">
        <v>24</v>
      </c>
      <c r="AG27" s="1329"/>
      <c r="AH27" s="1329"/>
      <c r="AI27" s="5" t="s">
        <v>25</v>
      </c>
      <c r="AJ27" s="1329"/>
      <c r="AK27" s="1329"/>
      <c r="AL27" s="5" t="s">
        <v>26</v>
      </c>
      <c r="AN27" s="1922" t="s">
        <v>351</v>
      </c>
      <c r="AO27" s="880">
        <v>1000</v>
      </c>
      <c r="AP27" s="602">
        <f>INT(AO27*0.88)</f>
        <v>880</v>
      </c>
      <c r="AQ27" s="881" t="s">
        <v>352</v>
      </c>
      <c r="AR27" s="881"/>
      <c r="AS27" s="882"/>
      <c r="AT27" s="877"/>
      <c r="AU27" s="878"/>
    </row>
    <row r="28" spans="1:47" ht="12" customHeight="1">
      <c r="A28" s="579" t="s">
        <v>27</v>
      </c>
      <c r="B28" s="580"/>
      <c r="C28" s="581"/>
      <c r="D28" s="635"/>
      <c r="E28" s="636"/>
      <c r="F28" s="636"/>
      <c r="G28" s="636"/>
      <c r="H28" s="636"/>
      <c r="I28" s="636"/>
      <c r="J28" s="636"/>
      <c r="K28" s="636"/>
      <c r="L28" s="636"/>
      <c r="M28" s="636"/>
      <c r="N28" s="636"/>
      <c r="O28" s="636"/>
      <c r="P28" s="636"/>
      <c r="Q28" s="636"/>
      <c r="R28" s="636"/>
      <c r="S28" s="636"/>
      <c r="T28" s="636"/>
      <c r="U28" s="636"/>
      <c r="V28" s="636"/>
      <c r="W28" s="636"/>
      <c r="X28" s="637"/>
      <c r="Y28" s="579" t="s">
        <v>30</v>
      </c>
      <c r="Z28" s="580"/>
      <c r="AA28" s="581"/>
      <c r="AB28" s="1434"/>
      <c r="AC28" s="1435"/>
      <c r="AD28" s="1435"/>
      <c r="AE28" s="1435"/>
      <c r="AF28" s="1435"/>
      <c r="AG28" s="1435"/>
      <c r="AH28" s="1435"/>
      <c r="AI28" s="1435"/>
      <c r="AJ28" s="1435"/>
      <c r="AK28" s="1435"/>
      <c r="AL28" s="1436"/>
      <c r="AM28" s="5"/>
      <c r="AN28" s="1914"/>
      <c r="AO28" s="889"/>
      <c r="AP28" s="1161"/>
      <c r="AQ28" s="881"/>
      <c r="AR28" s="881"/>
      <c r="AS28" s="882"/>
      <c r="AT28" s="1920"/>
      <c r="AU28" s="1921"/>
    </row>
    <row r="29" spans="1:47" ht="12" customHeight="1">
      <c r="A29" s="582"/>
      <c r="B29" s="583"/>
      <c r="C29" s="584"/>
      <c r="D29" s="638"/>
      <c r="E29" s="639"/>
      <c r="F29" s="639"/>
      <c r="G29" s="639"/>
      <c r="H29" s="639"/>
      <c r="I29" s="639"/>
      <c r="J29" s="639"/>
      <c r="K29" s="639"/>
      <c r="L29" s="639"/>
      <c r="M29" s="639"/>
      <c r="N29" s="639"/>
      <c r="O29" s="639"/>
      <c r="P29" s="639"/>
      <c r="Q29" s="639"/>
      <c r="R29" s="639"/>
      <c r="S29" s="639"/>
      <c r="T29" s="639"/>
      <c r="U29" s="639"/>
      <c r="V29" s="639"/>
      <c r="W29" s="639"/>
      <c r="X29" s="640"/>
      <c r="Y29" s="582"/>
      <c r="Z29" s="583"/>
      <c r="AA29" s="584"/>
      <c r="AB29" s="1437"/>
      <c r="AC29" s="1438"/>
      <c r="AD29" s="1438"/>
      <c r="AE29" s="1438"/>
      <c r="AF29" s="1438"/>
      <c r="AG29" s="1438"/>
      <c r="AH29" s="1438"/>
      <c r="AI29" s="1438"/>
      <c r="AJ29" s="1438"/>
      <c r="AK29" s="1438"/>
      <c r="AL29" s="1439"/>
      <c r="AM29" s="5"/>
      <c r="AN29" s="1922" t="s">
        <v>353</v>
      </c>
      <c r="AO29" s="880">
        <v>800</v>
      </c>
      <c r="AP29" s="602">
        <f>INT(AO29*0.88)</f>
        <v>704</v>
      </c>
      <c r="AQ29" s="881" t="s">
        <v>354</v>
      </c>
      <c r="AR29" s="881"/>
      <c r="AS29" s="882"/>
      <c r="AT29" s="1918"/>
      <c r="AU29" s="1919"/>
    </row>
    <row r="30" spans="1:47" ht="12" customHeight="1">
      <c r="A30" s="579" t="s">
        <v>28</v>
      </c>
      <c r="B30" s="580"/>
      <c r="C30" s="581"/>
      <c r="D30" s="617" t="s">
        <v>355</v>
      </c>
      <c r="E30" s="618"/>
      <c r="F30" s="618"/>
      <c r="G30" s="618"/>
      <c r="H30" s="618"/>
      <c r="I30" s="618"/>
      <c r="J30" s="618"/>
      <c r="K30" s="618"/>
      <c r="L30" s="618"/>
      <c r="M30" s="618"/>
      <c r="N30" s="618"/>
      <c r="O30" s="618"/>
      <c r="P30" s="618"/>
      <c r="Q30" s="618"/>
      <c r="R30" s="618"/>
      <c r="S30" s="618"/>
      <c r="T30" s="618"/>
      <c r="U30" s="618"/>
      <c r="V30" s="618"/>
      <c r="W30" s="618"/>
      <c r="X30" s="619"/>
      <c r="Y30" s="579" t="s">
        <v>29</v>
      </c>
      <c r="Z30" s="580"/>
      <c r="AA30" s="581"/>
      <c r="AB30" s="1434"/>
      <c r="AC30" s="1435"/>
      <c r="AD30" s="1435"/>
      <c r="AE30" s="1435"/>
      <c r="AF30" s="1435"/>
      <c r="AG30" s="1435"/>
      <c r="AH30" s="1435"/>
      <c r="AI30" s="1435"/>
      <c r="AJ30" s="1435"/>
      <c r="AK30" s="1435"/>
      <c r="AL30" s="1436"/>
      <c r="AM30" s="5"/>
      <c r="AN30" s="1914"/>
      <c r="AO30" s="889"/>
      <c r="AP30" s="894"/>
      <c r="AQ30" s="881"/>
      <c r="AR30" s="881"/>
      <c r="AS30" s="882"/>
      <c r="AT30" s="1918"/>
      <c r="AU30" s="1919"/>
    </row>
    <row r="31" spans="1:47" ht="12" customHeight="1">
      <c r="A31" s="614"/>
      <c r="B31" s="615"/>
      <c r="C31" s="616"/>
      <c r="D31" s="1440"/>
      <c r="E31" s="1441"/>
      <c r="F31" s="1441"/>
      <c r="G31" s="1441"/>
      <c r="H31" s="1441"/>
      <c r="I31" s="1441"/>
      <c r="J31" s="1441"/>
      <c r="K31" s="1441"/>
      <c r="L31" s="1441"/>
      <c r="M31" s="1441"/>
      <c r="N31" s="1441"/>
      <c r="O31" s="1441"/>
      <c r="P31" s="1441"/>
      <c r="Q31" s="1441"/>
      <c r="R31" s="1441"/>
      <c r="S31" s="1441"/>
      <c r="T31" s="1441"/>
      <c r="U31" s="1441"/>
      <c r="V31" s="1441"/>
      <c r="W31" s="1441"/>
      <c r="X31" s="1442"/>
      <c r="Y31" s="582"/>
      <c r="Z31" s="583"/>
      <c r="AA31" s="584"/>
      <c r="AB31" s="1437"/>
      <c r="AC31" s="1438"/>
      <c r="AD31" s="1438"/>
      <c r="AE31" s="1438"/>
      <c r="AF31" s="1438"/>
      <c r="AG31" s="1438"/>
      <c r="AH31" s="1438"/>
      <c r="AI31" s="1438"/>
      <c r="AJ31" s="1438"/>
      <c r="AK31" s="1438"/>
      <c r="AL31" s="1439"/>
      <c r="AM31" s="5"/>
      <c r="AN31" s="1917" t="s">
        <v>356</v>
      </c>
      <c r="AO31" s="880">
        <v>800</v>
      </c>
      <c r="AP31" s="602">
        <f>INT(AO31*0.88)</f>
        <v>704</v>
      </c>
      <c r="AQ31" s="881" t="s">
        <v>357</v>
      </c>
      <c r="AR31" s="881"/>
      <c r="AS31" s="882"/>
      <c r="AT31" s="877"/>
      <c r="AU31" s="878"/>
    </row>
    <row r="32" spans="1:47" ht="12" customHeight="1">
      <c r="A32" s="614"/>
      <c r="B32" s="615"/>
      <c r="C32" s="616"/>
      <c r="D32" s="1440"/>
      <c r="E32" s="1441"/>
      <c r="F32" s="1441"/>
      <c r="G32" s="1441"/>
      <c r="H32" s="1441"/>
      <c r="I32" s="1441"/>
      <c r="J32" s="1441"/>
      <c r="K32" s="1441"/>
      <c r="L32" s="1441"/>
      <c r="M32" s="1441"/>
      <c r="N32" s="1441"/>
      <c r="O32" s="1441"/>
      <c r="P32" s="1441"/>
      <c r="Q32" s="1441"/>
      <c r="R32" s="1441"/>
      <c r="S32" s="1441"/>
      <c r="T32" s="1441"/>
      <c r="U32" s="1441"/>
      <c r="V32" s="1441"/>
      <c r="W32" s="1441"/>
      <c r="X32" s="1442"/>
      <c r="Y32" s="579" t="s">
        <v>358</v>
      </c>
      <c r="Z32" s="580"/>
      <c r="AA32" s="581"/>
      <c r="AB32" s="1428"/>
      <c r="AC32" s="1429"/>
      <c r="AD32" s="1429"/>
      <c r="AE32" s="1429"/>
      <c r="AF32" s="1429"/>
      <c r="AG32" s="1429"/>
      <c r="AH32" s="1429"/>
      <c r="AI32" s="1429"/>
      <c r="AJ32" s="1429"/>
      <c r="AK32" s="1429"/>
      <c r="AL32" s="1430"/>
      <c r="AM32" s="5"/>
      <c r="AN32" s="887"/>
      <c r="AO32" s="889"/>
      <c r="AP32" s="894"/>
      <c r="AQ32" s="881"/>
      <c r="AR32" s="881"/>
      <c r="AS32" s="882"/>
      <c r="AT32" s="1920"/>
      <c r="AU32" s="1921"/>
    </row>
    <row r="33" spans="1:47" ht="12" customHeight="1">
      <c r="A33" s="582"/>
      <c r="B33" s="583"/>
      <c r="C33" s="584"/>
      <c r="D33" s="1443"/>
      <c r="E33" s="1444"/>
      <c r="F33" s="1444"/>
      <c r="G33" s="1444"/>
      <c r="H33" s="1444"/>
      <c r="I33" s="1444"/>
      <c r="J33" s="1444"/>
      <c r="K33" s="1444"/>
      <c r="L33" s="1444"/>
      <c r="M33" s="1444"/>
      <c r="N33" s="1444"/>
      <c r="O33" s="1444"/>
      <c r="P33" s="1444"/>
      <c r="Q33" s="1444"/>
      <c r="R33" s="1444"/>
      <c r="S33" s="1444"/>
      <c r="T33" s="1444"/>
      <c r="U33" s="1444"/>
      <c r="V33" s="1444"/>
      <c r="W33" s="1444"/>
      <c r="X33" s="1445"/>
      <c r="Y33" s="582"/>
      <c r="Z33" s="583"/>
      <c r="AA33" s="584"/>
      <c r="AB33" s="1431"/>
      <c r="AC33" s="1432"/>
      <c r="AD33" s="1432"/>
      <c r="AE33" s="1432"/>
      <c r="AF33" s="1432"/>
      <c r="AG33" s="1432"/>
      <c r="AH33" s="1432"/>
      <c r="AI33" s="1432"/>
      <c r="AJ33" s="1432"/>
      <c r="AK33" s="1432"/>
      <c r="AL33" s="1433"/>
      <c r="AM33" s="5"/>
      <c r="AN33" s="1917" t="s">
        <v>359</v>
      </c>
      <c r="AO33" s="880">
        <v>800</v>
      </c>
      <c r="AP33" s="602">
        <f>INT(AO33*0.88)</f>
        <v>704</v>
      </c>
      <c r="AQ33" s="881" t="s">
        <v>360</v>
      </c>
      <c r="AR33" s="881"/>
      <c r="AS33" s="882"/>
      <c r="AT33" s="1918"/>
      <c r="AU33" s="1919"/>
    </row>
    <row r="34" spans="1:47" ht="12" customHeight="1">
      <c r="A34" s="579" t="s">
        <v>361</v>
      </c>
      <c r="B34" s="580"/>
      <c r="C34" s="581"/>
      <c r="D34" s="1434"/>
      <c r="E34" s="1435"/>
      <c r="F34" s="1435"/>
      <c r="G34" s="1435"/>
      <c r="H34" s="1435"/>
      <c r="I34" s="1435"/>
      <c r="J34" s="1435"/>
      <c r="K34" s="1435"/>
      <c r="L34" s="1435"/>
      <c r="M34" s="1435"/>
      <c r="N34" s="1435"/>
      <c r="O34" s="1435"/>
      <c r="P34" s="1435"/>
      <c r="Q34" s="1435"/>
      <c r="R34" s="1435"/>
      <c r="S34" s="1435"/>
      <c r="T34" s="1435"/>
      <c r="U34" s="1435"/>
      <c r="V34" s="1435"/>
      <c r="W34" s="1435"/>
      <c r="X34" s="1436"/>
      <c r="Y34" s="579" t="s">
        <v>362</v>
      </c>
      <c r="Z34" s="580"/>
      <c r="AA34" s="581"/>
      <c r="AB34" s="1428"/>
      <c r="AC34" s="1429"/>
      <c r="AD34" s="1429"/>
      <c r="AE34" s="1429"/>
      <c r="AF34" s="1429"/>
      <c r="AG34" s="1429"/>
      <c r="AH34" s="1429"/>
      <c r="AI34" s="1429"/>
      <c r="AJ34" s="1429"/>
      <c r="AK34" s="1429"/>
      <c r="AL34" s="1430"/>
      <c r="AM34" s="5"/>
      <c r="AN34" s="887"/>
      <c r="AO34" s="889"/>
      <c r="AP34" s="894"/>
      <c r="AQ34" s="881"/>
      <c r="AR34" s="881"/>
      <c r="AS34" s="882"/>
      <c r="AT34" s="1918"/>
      <c r="AU34" s="1919"/>
    </row>
    <row r="35" spans="1:47" ht="12" customHeight="1">
      <c r="A35" s="582"/>
      <c r="B35" s="583"/>
      <c r="C35" s="584"/>
      <c r="D35" s="1437"/>
      <c r="E35" s="1438"/>
      <c r="F35" s="1438"/>
      <c r="G35" s="1438"/>
      <c r="H35" s="1438"/>
      <c r="I35" s="1438"/>
      <c r="J35" s="1438"/>
      <c r="K35" s="1438"/>
      <c r="L35" s="1438"/>
      <c r="M35" s="1438"/>
      <c r="N35" s="1438"/>
      <c r="O35" s="1438"/>
      <c r="P35" s="1438"/>
      <c r="Q35" s="1438"/>
      <c r="R35" s="1438"/>
      <c r="S35" s="1438"/>
      <c r="T35" s="1438"/>
      <c r="U35" s="1438"/>
      <c r="V35" s="1438"/>
      <c r="W35" s="1438"/>
      <c r="X35" s="1439"/>
      <c r="Y35" s="582"/>
      <c r="Z35" s="583"/>
      <c r="AA35" s="584"/>
      <c r="AB35" s="1431"/>
      <c r="AC35" s="1432"/>
      <c r="AD35" s="1432"/>
      <c r="AE35" s="1432"/>
      <c r="AF35" s="1432"/>
      <c r="AG35" s="1432"/>
      <c r="AH35" s="1432"/>
      <c r="AI35" s="1432"/>
      <c r="AJ35" s="1432"/>
      <c r="AK35" s="1432"/>
      <c r="AL35" s="1433"/>
      <c r="AM35" s="5"/>
      <c r="AN35" s="1917"/>
      <c r="AO35" s="880"/>
      <c r="AP35" s="880"/>
      <c r="AQ35" s="881"/>
      <c r="AR35" s="881"/>
      <c r="AS35" s="882"/>
      <c r="AT35" s="877"/>
      <c r="AU35" s="878"/>
    </row>
    <row r="36" spans="1:47" ht="12" customHeight="1">
      <c r="A36" s="7" t="s">
        <v>33</v>
      </c>
      <c r="B36" s="6"/>
      <c r="C36" s="6"/>
      <c r="D36" s="6"/>
      <c r="E36" s="6"/>
      <c r="F36" s="6"/>
      <c r="G36" s="6"/>
      <c r="H36" s="6"/>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887"/>
      <c r="AO36" s="889"/>
      <c r="AP36" s="889"/>
      <c r="AQ36" s="881"/>
      <c r="AR36" s="881"/>
      <c r="AS36" s="882"/>
      <c r="AT36" s="1920"/>
      <c r="AU36" s="1921"/>
    </row>
    <row r="37" spans="1:47" ht="12" customHeight="1">
      <c r="A37" s="579" t="s">
        <v>31</v>
      </c>
      <c r="B37" s="580"/>
      <c r="C37" s="581"/>
      <c r="D37" s="635"/>
      <c r="E37" s="636"/>
      <c r="F37" s="636"/>
      <c r="G37" s="636"/>
      <c r="H37" s="636"/>
      <c r="I37" s="636"/>
      <c r="J37" s="636"/>
      <c r="K37" s="636"/>
      <c r="L37" s="636"/>
      <c r="M37" s="636"/>
      <c r="N37" s="636"/>
      <c r="O37" s="636"/>
      <c r="P37" s="636"/>
      <c r="Q37" s="636"/>
      <c r="R37" s="636"/>
      <c r="S37" s="636"/>
      <c r="T37" s="636"/>
      <c r="U37" s="636"/>
      <c r="V37" s="636"/>
      <c r="W37" s="636"/>
      <c r="X37" s="637"/>
      <c r="Y37" s="579" t="s">
        <v>29</v>
      </c>
      <c r="Z37" s="580"/>
      <c r="AA37" s="581"/>
      <c r="AB37" s="1434"/>
      <c r="AC37" s="1435"/>
      <c r="AD37" s="1435"/>
      <c r="AE37" s="1435"/>
      <c r="AF37" s="1435"/>
      <c r="AG37" s="1435"/>
      <c r="AH37" s="1435"/>
      <c r="AI37" s="1435"/>
      <c r="AJ37" s="1435"/>
      <c r="AK37" s="1435"/>
      <c r="AL37" s="1436"/>
      <c r="AM37" s="5"/>
      <c r="AN37" s="1917"/>
      <c r="AO37" s="880"/>
      <c r="AP37" s="880"/>
      <c r="AQ37" s="881"/>
      <c r="AR37" s="881"/>
      <c r="AS37" s="882"/>
      <c r="AT37" s="1918"/>
      <c r="AU37" s="1919"/>
    </row>
    <row r="38" spans="1:47" ht="12" customHeight="1">
      <c r="A38" s="582" t="s">
        <v>32</v>
      </c>
      <c r="B38" s="583"/>
      <c r="C38" s="584"/>
      <c r="D38" s="638"/>
      <c r="E38" s="639"/>
      <c r="F38" s="639"/>
      <c r="G38" s="639"/>
      <c r="H38" s="639"/>
      <c r="I38" s="639"/>
      <c r="J38" s="639"/>
      <c r="K38" s="639"/>
      <c r="L38" s="639"/>
      <c r="M38" s="639"/>
      <c r="N38" s="639"/>
      <c r="O38" s="639"/>
      <c r="P38" s="639"/>
      <c r="Q38" s="639"/>
      <c r="R38" s="639"/>
      <c r="S38" s="639"/>
      <c r="T38" s="639"/>
      <c r="U38" s="639"/>
      <c r="V38" s="639"/>
      <c r="W38" s="639"/>
      <c r="X38" s="640"/>
      <c r="Y38" s="582"/>
      <c r="Z38" s="583"/>
      <c r="AA38" s="584"/>
      <c r="AB38" s="1437"/>
      <c r="AC38" s="1438"/>
      <c r="AD38" s="1438"/>
      <c r="AE38" s="1438"/>
      <c r="AF38" s="1438"/>
      <c r="AG38" s="1438"/>
      <c r="AH38" s="1438"/>
      <c r="AI38" s="1438"/>
      <c r="AJ38" s="1438"/>
      <c r="AK38" s="1438"/>
      <c r="AL38" s="1439"/>
      <c r="AM38" s="5"/>
      <c r="AN38" s="888"/>
      <c r="AO38" s="889"/>
      <c r="AP38" s="889"/>
      <c r="AQ38" s="881"/>
      <c r="AR38" s="881"/>
      <c r="AS38" s="882"/>
      <c r="AT38" s="1918"/>
      <c r="AU38" s="1919"/>
    </row>
    <row r="39" spans="1:47" ht="12" customHeight="1">
      <c r="A39" s="579" t="s">
        <v>28</v>
      </c>
      <c r="B39" s="580"/>
      <c r="C39" s="581"/>
      <c r="D39" s="617" t="s">
        <v>355</v>
      </c>
      <c r="E39" s="618"/>
      <c r="F39" s="618"/>
      <c r="G39" s="618"/>
      <c r="H39" s="618"/>
      <c r="I39" s="618"/>
      <c r="J39" s="618"/>
      <c r="K39" s="618"/>
      <c r="L39" s="618"/>
      <c r="M39" s="618"/>
      <c r="N39" s="618"/>
      <c r="O39" s="618"/>
      <c r="P39" s="618"/>
      <c r="Q39" s="618"/>
      <c r="R39" s="618"/>
      <c r="S39" s="618"/>
      <c r="T39" s="618"/>
      <c r="U39" s="618"/>
      <c r="V39" s="618"/>
      <c r="W39" s="618"/>
      <c r="X39" s="619"/>
      <c r="Y39" s="579" t="s">
        <v>358</v>
      </c>
      <c r="Z39" s="580"/>
      <c r="AA39" s="581"/>
      <c r="AB39" s="1434"/>
      <c r="AC39" s="1435"/>
      <c r="AD39" s="1435"/>
      <c r="AE39" s="1435"/>
      <c r="AF39" s="1435"/>
      <c r="AG39" s="1435"/>
      <c r="AH39" s="1435"/>
      <c r="AI39" s="1435"/>
      <c r="AJ39" s="1435"/>
      <c r="AK39" s="1435"/>
      <c r="AL39" s="1436"/>
      <c r="AM39" s="5"/>
      <c r="AN39" s="1913"/>
      <c r="AO39" s="880"/>
      <c r="AP39" s="880"/>
      <c r="AQ39" s="1915"/>
      <c r="AR39" s="1915"/>
      <c r="AS39" s="882"/>
      <c r="AT39" s="1916"/>
      <c r="AU39" s="683"/>
    </row>
    <row r="40" spans="1:47" ht="12" customHeight="1">
      <c r="A40" s="614"/>
      <c r="B40" s="615"/>
      <c r="C40" s="616"/>
      <c r="D40" s="1440"/>
      <c r="E40" s="1441"/>
      <c r="F40" s="1441"/>
      <c r="G40" s="1441"/>
      <c r="H40" s="1441"/>
      <c r="I40" s="1441"/>
      <c r="J40" s="1441"/>
      <c r="K40" s="1441"/>
      <c r="L40" s="1441"/>
      <c r="M40" s="1441"/>
      <c r="N40" s="1441"/>
      <c r="O40" s="1441"/>
      <c r="P40" s="1441"/>
      <c r="Q40" s="1441"/>
      <c r="R40" s="1441"/>
      <c r="S40" s="1441"/>
      <c r="T40" s="1441"/>
      <c r="U40" s="1441"/>
      <c r="V40" s="1441"/>
      <c r="W40" s="1441"/>
      <c r="X40" s="1442"/>
      <c r="Y40" s="582"/>
      <c r="Z40" s="583"/>
      <c r="AA40" s="584"/>
      <c r="AB40" s="1437"/>
      <c r="AC40" s="1438"/>
      <c r="AD40" s="1438"/>
      <c r="AE40" s="1438"/>
      <c r="AF40" s="1438"/>
      <c r="AG40" s="1438"/>
      <c r="AH40" s="1438"/>
      <c r="AI40" s="1438"/>
      <c r="AJ40" s="1438"/>
      <c r="AK40" s="1438"/>
      <c r="AL40" s="1439"/>
      <c r="AM40" s="5"/>
      <c r="AN40" s="1914"/>
      <c r="AO40" s="880"/>
      <c r="AP40" s="880"/>
      <c r="AQ40" s="1915"/>
      <c r="AR40" s="1915"/>
      <c r="AS40" s="882"/>
      <c r="AT40" s="1916"/>
      <c r="AU40" s="683"/>
    </row>
    <row r="41" spans="1:47" ht="12" customHeight="1">
      <c r="A41" s="614"/>
      <c r="B41" s="615"/>
      <c r="C41" s="616"/>
      <c r="D41" s="1440"/>
      <c r="E41" s="1441"/>
      <c r="F41" s="1441"/>
      <c r="G41" s="1441"/>
      <c r="H41" s="1441"/>
      <c r="I41" s="1441"/>
      <c r="J41" s="1441"/>
      <c r="K41" s="1441"/>
      <c r="L41" s="1441"/>
      <c r="M41" s="1441"/>
      <c r="N41" s="1441"/>
      <c r="O41" s="1441"/>
      <c r="P41" s="1441"/>
      <c r="Q41" s="1441"/>
      <c r="R41" s="1441"/>
      <c r="S41" s="1441"/>
      <c r="T41" s="1441"/>
      <c r="U41" s="1441"/>
      <c r="V41" s="1441"/>
      <c r="W41" s="1441"/>
      <c r="X41" s="1442"/>
      <c r="Y41" s="579" t="s">
        <v>362</v>
      </c>
      <c r="Z41" s="580"/>
      <c r="AA41" s="581"/>
      <c r="AB41" s="1434"/>
      <c r="AC41" s="1435"/>
      <c r="AD41" s="1435"/>
      <c r="AE41" s="1435"/>
      <c r="AF41" s="1435"/>
      <c r="AG41" s="1435"/>
      <c r="AH41" s="1435"/>
      <c r="AI41" s="1435"/>
      <c r="AJ41" s="1435"/>
      <c r="AK41" s="1435"/>
      <c r="AL41" s="1436"/>
      <c r="AM41" s="5"/>
      <c r="AN41" s="1913"/>
      <c r="AO41" s="880"/>
      <c r="AP41" s="880"/>
      <c r="AQ41" s="1915"/>
      <c r="AR41" s="1915"/>
      <c r="AS41" s="882"/>
      <c r="AT41" s="1916"/>
      <c r="AU41" s="683"/>
    </row>
    <row r="42" spans="1:47" ht="12" customHeight="1">
      <c r="A42" s="582"/>
      <c r="B42" s="583"/>
      <c r="C42" s="584"/>
      <c r="D42" s="1443"/>
      <c r="E42" s="1444"/>
      <c r="F42" s="1444"/>
      <c r="G42" s="1444"/>
      <c r="H42" s="1444"/>
      <c r="I42" s="1444"/>
      <c r="J42" s="1444"/>
      <c r="K42" s="1444"/>
      <c r="L42" s="1444"/>
      <c r="M42" s="1444"/>
      <c r="N42" s="1444"/>
      <c r="O42" s="1444"/>
      <c r="P42" s="1444"/>
      <c r="Q42" s="1444"/>
      <c r="R42" s="1444"/>
      <c r="S42" s="1444"/>
      <c r="T42" s="1444"/>
      <c r="U42" s="1444"/>
      <c r="V42" s="1444"/>
      <c r="W42" s="1444"/>
      <c r="X42" s="1445"/>
      <c r="Y42" s="582"/>
      <c r="Z42" s="583"/>
      <c r="AA42" s="584"/>
      <c r="AB42" s="1437"/>
      <c r="AC42" s="1438"/>
      <c r="AD42" s="1438"/>
      <c r="AE42" s="1438"/>
      <c r="AF42" s="1438"/>
      <c r="AG42" s="1438"/>
      <c r="AH42" s="1438"/>
      <c r="AI42" s="1438"/>
      <c r="AJ42" s="1438"/>
      <c r="AK42" s="1438"/>
      <c r="AL42" s="1439"/>
      <c r="AM42" s="5"/>
      <c r="AN42" s="1914"/>
      <c r="AO42" s="880"/>
      <c r="AP42" s="880"/>
      <c r="AQ42" s="1915"/>
      <c r="AR42" s="1915"/>
      <c r="AS42" s="882"/>
      <c r="AT42" s="1916"/>
      <c r="AU42" s="683"/>
    </row>
    <row r="43" spans="1:47" ht="12" customHeight="1">
      <c r="A43" s="9" t="s">
        <v>34</v>
      </c>
      <c r="AM43" s="5"/>
      <c r="AN43" s="1913"/>
      <c r="AO43" s="880"/>
      <c r="AP43" s="880"/>
      <c r="AQ43" s="1915"/>
      <c r="AR43" s="1915"/>
      <c r="AS43" s="882"/>
      <c r="AT43" s="1916"/>
      <c r="AU43" s="683"/>
    </row>
    <row r="44" spans="1:47" ht="12" customHeight="1">
      <c r="A44" s="557" t="s">
        <v>363</v>
      </c>
      <c r="B44" s="557"/>
      <c r="C44" s="557"/>
      <c r="D44" s="1422"/>
      <c r="E44" s="1423"/>
      <c r="F44" s="1423"/>
      <c r="G44" s="1423"/>
      <c r="H44" s="1423"/>
      <c r="I44" s="1423"/>
      <c r="J44" s="1423"/>
      <c r="K44" s="1424"/>
      <c r="L44" s="557" t="s">
        <v>15</v>
      </c>
      <c r="M44" s="557"/>
      <c r="N44" s="557"/>
      <c r="O44" s="994"/>
      <c r="P44" s="995"/>
      <c r="Q44" s="995"/>
      <c r="R44" s="996"/>
      <c r="S44" s="579" t="s">
        <v>16</v>
      </c>
      <c r="T44" s="580"/>
      <c r="U44" s="581"/>
      <c r="V44" s="994"/>
      <c r="W44" s="995"/>
      <c r="X44" s="995"/>
      <c r="Y44" s="996"/>
      <c r="Z44" s="579" t="s">
        <v>364</v>
      </c>
      <c r="AA44" s="580"/>
      <c r="AB44" s="581"/>
      <c r="AC44" s="994" t="s">
        <v>365</v>
      </c>
      <c r="AD44" s="995"/>
      <c r="AE44" s="995"/>
      <c r="AF44" s="996"/>
      <c r="AG44" s="579"/>
      <c r="AH44" s="580"/>
      <c r="AI44" s="580"/>
      <c r="AJ44" s="580"/>
      <c r="AK44" s="580"/>
      <c r="AL44" s="581"/>
      <c r="AM44" s="5"/>
      <c r="AN44" s="1914"/>
      <c r="AO44" s="880"/>
      <c r="AP44" s="880"/>
      <c r="AQ44" s="1915"/>
      <c r="AR44" s="1915"/>
      <c r="AS44" s="882"/>
      <c r="AT44" s="1916"/>
      <c r="AU44" s="683"/>
    </row>
    <row r="45" spans="1:47" ht="12" customHeight="1">
      <c r="A45" s="557"/>
      <c r="B45" s="557"/>
      <c r="C45" s="557"/>
      <c r="D45" s="1425"/>
      <c r="E45" s="1426"/>
      <c r="F45" s="1426"/>
      <c r="G45" s="1426"/>
      <c r="H45" s="1426"/>
      <c r="I45" s="1426"/>
      <c r="J45" s="1426"/>
      <c r="K45" s="1427"/>
      <c r="L45" s="557"/>
      <c r="M45" s="557"/>
      <c r="N45" s="557"/>
      <c r="O45" s="997"/>
      <c r="P45" s="998"/>
      <c r="Q45" s="998"/>
      <c r="R45" s="999"/>
      <c r="S45" s="582"/>
      <c r="T45" s="583"/>
      <c r="U45" s="584"/>
      <c r="V45" s="997"/>
      <c r="W45" s="998"/>
      <c r="X45" s="998"/>
      <c r="Y45" s="999"/>
      <c r="Z45" s="582"/>
      <c r="AA45" s="583"/>
      <c r="AB45" s="584"/>
      <c r="AC45" s="997"/>
      <c r="AD45" s="998"/>
      <c r="AE45" s="998"/>
      <c r="AF45" s="999"/>
      <c r="AG45" s="582"/>
      <c r="AH45" s="583"/>
      <c r="AI45" s="583"/>
      <c r="AJ45" s="583"/>
      <c r="AK45" s="583"/>
      <c r="AL45" s="584"/>
      <c r="AM45" s="5"/>
      <c r="AN45" s="1913"/>
      <c r="AO45" s="880"/>
      <c r="AP45" s="880"/>
      <c r="AQ45" s="1915"/>
      <c r="AR45" s="1915"/>
      <c r="AS45" s="882"/>
      <c r="AT45" s="1916"/>
      <c r="AU45" s="683"/>
    </row>
    <row r="46" spans="1:47" ht="12" customHeight="1">
      <c r="A46" s="557" t="s">
        <v>58</v>
      </c>
      <c r="B46" s="557"/>
      <c r="C46" s="557"/>
      <c r="D46" s="557"/>
      <c r="E46" s="557"/>
      <c r="F46" s="572" t="s">
        <v>59</v>
      </c>
      <c r="G46" s="572"/>
      <c r="H46" s="572"/>
      <c r="I46" s="572"/>
      <c r="J46" s="572"/>
      <c r="K46" s="572"/>
      <c r="L46" s="572"/>
      <c r="M46" s="572"/>
      <c r="N46" s="572"/>
      <c r="O46" s="572"/>
      <c r="P46" s="572"/>
      <c r="Q46" s="572"/>
      <c r="R46" s="572"/>
      <c r="S46" s="557" t="s">
        <v>60</v>
      </c>
      <c r="T46" s="558"/>
      <c r="U46" s="558"/>
      <c r="V46" s="558"/>
      <c r="W46" s="557" t="s">
        <v>61</v>
      </c>
      <c r="X46" s="558"/>
      <c r="Y46" s="558"/>
      <c r="Z46" s="558"/>
      <c r="AA46" s="557" t="s">
        <v>62</v>
      </c>
      <c r="AB46" s="558"/>
      <c r="AC46" s="558"/>
      <c r="AD46" s="558"/>
      <c r="AE46" s="557" t="s">
        <v>64</v>
      </c>
      <c r="AF46" s="557"/>
      <c r="AG46" s="557"/>
      <c r="AH46" s="559"/>
      <c r="AI46" s="560"/>
      <c r="AJ46" s="560"/>
      <c r="AK46" s="560"/>
      <c r="AL46" s="561"/>
      <c r="AN46" s="1914"/>
      <c r="AO46" s="880"/>
      <c r="AP46" s="880"/>
      <c r="AQ46" s="1915"/>
      <c r="AR46" s="1915"/>
      <c r="AS46" s="882"/>
      <c r="AT46" s="1916"/>
      <c r="AU46" s="683"/>
    </row>
    <row r="47" spans="1:47" ht="12" customHeight="1">
      <c r="A47" s="557"/>
      <c r="B47" s="557"/>
      <c r="C47" s="557"/>
      <c r="D47" s="557"/>
      <c r="E47" s="557"/>
      <c r="F47" s="572"/>
      <c r="G47" s="572"/>
      <c r="H47" s="572"/>
      <c r="I47" s="572"/>
      <c r="J47" s="572"/>
      <c r="K47" s="572"/>
      <c r="L47" s="572"/>
      <c r="M47" s="572"/>
      <c r="N47" s="572"/>
      <c r="O47" s="572"/>
      <c r="P47" s="572"/>
      <c r="Q47" s="572"/>
      <c r="R47" s="572"/>
      <c r="S47" s="557"/>
      <c r="T47" s="558"/>
      <c r="U47" s="558"/>
      <c r="V47" s="558"/>
      <c r="W47" s="557"/>
      <c r="X47" s="558"/>
      <c r="Y47" s="558"/>
      <c r="Z47" s="558"/>
      <c r="AA47" s="557"/>
      <c r="AB47" s="558"/>
      <c r="AC47" s="558"/>
      <c r="AD47" s="558"/>
      <c r="AE47" s="557"/>
      <c r="AF47" s="557"/>
      <c r="AG47" s="557"/>
      <c r="AH47" s="562"/>
      <c r="AI47" s="563"/>
      <c r="AJ47" s="563"/>
      <c r="AK47" s="563"/>
      <c r="AL47" s="564"/>
      <c r="AN47" s="1913"/>
      <c r="AO47" s="880"/>
      <c r="AP47" s="880"/>
      <c r="AQ47" s="1915"/>
      <c r="AR47" s="1915"/>
      <c r="AS47" s="882"/>
      <c r="AT47" s="1911"/>
      <c r="AU47" s="1912"/>
    </row>
    <row r="48" spans="34:47" ht="12" customHeight="1">
      <c r="AH48" s="549">
        <v>240228</v>
      </c>
      <c r="AI48" s="549"/>
      <c r="AJ48" s="549"/>
      <c r="AK48" s="549"/>
      <c r="AL48" s="549"/>
      <c r="AN48" s="1914"/>
      <c r="AO48" s="880"/>
      <c r="AP48" s="880"/>
      <c r="AQ48" s="1915"/>
      <c r="AR48" s="1915"/>
      <c r="AS48" s="882"/>
      <c r="AT48" s="1911"/>
      <c r="AU48" s="1912"/>
    </row>
    <row r="49" spans="1:47" ht="12.75" customHeight="1">
      <c r="A49" s="540" t="s">
        <v>105</v>
      </c>
      <c r="B49" s="540"/>
      <c r="C49" s="540"/>
      <c r="D49" s="540"/>
      <c r="E49" s="540"/>
      <c r="F49" s="540"/>
      <c r="G49" s="540"/>
      <c r="H49" s="540"/>
      <c r="I49" s="540"/>
      <c r="J49" s="540"/>
      <c r="K49" s="540"/>
      <c r="L49" s="540"/>
      <c r="M49" s="540"/>
      <c r="N49" s="540"/>
      <c r="O49" s="540"/>
      <c r="P49" s="540"/>
      <c r="Q49" s="540"/>
      <c r="R49" s="540"/>
      <c r="S49" s="540"/>
      <c r="T49" s="540"/>
      <c r="U49" s="540"/>
      <c r="V49" s="540"/>
      <c r="W49" s="540"/>
      <c r="X49" s="540"/>
      <c r="Y49" s="540"/>
      <c r="Z49" s="540"/>
      <c r="AA49" s="540"/>
      <c r="AB49" s="540"/>
      <c r="AC49" s="540"/>
      <c r="AD49" s="540"/>
      <c r="AE49" s="540"/>
      <c r="AF49" s="540"/>
      <c r="AG49" s="540"/>
      <c r="AH49" s="540"/>
      <c r="AI49" s="540"/>
      <c r="AJ49" s="540"/>
      <c r="AK49" s="540"/>
      <c r="AL49" s="540"/>
      <c r="AN49" s="55"/>
      <c r="AO49" s="12"/>
      <c r="AP49" s="12"/>
      <c r="AQ49" s="21"/>
      <c r="AR49" s="21"/>
      <c r="AS49" s="124"/>
      <c r="AT49" s="200"/>
      <c r="AU49" s="334"/>
    </row>
    <row r="50" ht="13.5" customHeight="1">
      <c r="AN50" s="55"/>
    </row>
  </sheetData>
  <sheetProtection sheet="1" objects="1" scenarios="1"/>
  <mergeCells count="167">
    <mergeCell ref="AH48:AL48"/>
    <mergeCell ref="AT2:AU4"/>
    <mergeCell ref="AS2:AS4"/>
    <mergeCell ref="AR2:AR4"/>
    <mergeCell ref="AQ2:AQ4"/>
    <mergeCell ref="AP2:AP4"/>
    <mergeCell ref="AO2:AO4"/>
    <mergeCell ref="AN5:AN6"/>
    <mergeCell ref="AT5:AU6"/>
    <mergeCell ref="AT7:AU8"/>
    <mergeCell ref="B9:AK9"/>
    <mergeCell ref="AN1:AS1"/>
    <mergeCell ref="L2:AB3"/>
    <mergeCell ref="AE2:AF3"/>
    <mergeCell ref="AG2:AJ2"/>
    <mergeCell ref="AK2:AL2"/>
    <mergeCell ref="AG3:AJ3"/>
    <mergeCell ref="AP5:AP6"/>
    <mergeCell ref="AK3:AL3"/>
    <mergeCell ref="AO5:AO6"/>
    <mergeCell ref="AQ23:AQ26"/>
    <mergeCell ref="AR23:AR26"/>
    <mergeCell ref="AS23:AS26"/>
    <mergeCell ref="AQ5:AQ6"/>
    <mergeCell ref="AR5:AR6"/>
    <mergeCell ref="AS5:AS6"/>
    <mergeCell ref="AN2:AN4"/>
    <mergeCell ref="AT23:AU26"/>
    <mergeCell ref="AN7:AN8"/>
    <mergeCell ref="AO7:AO8"/>
    <mergeCell ref="AP7:AP8"/>
    <mergeCell ref="AQ7:AQ8"/>
    <mergeCell ref="AR7:AR8"/>
    <mergeCell ref="AS7:AS8"/>
    <mergeCell ref="AN23:AN26"/>
    <mergeCell ref="AO23:AO26"/>
    <mergeCell ref="AP23:AP26"/>
    <mergeCell ref="AG27:AH27"/>
    <mergeCell ref="AJ27:AK27"/>
    <mergeCell ref="AN27:AN28"/>
    <mergeCell ref="AO27:AO28"/>
    <mergeCell ref="AP27:AP28"/>
    <mergeCell ref="AN31:AN32"/>
    <mergeCell ref="AO31:AO32"/>
    <mergeCell ref="AP31:AP32"/>
    <mergeCell ref="AQ31:AQ32"/>
    <mergeCell ref="AR31:AR32"/>
    <mergeCell ref="AN29:AN30"/>
    <mergeCell ref="AO29:AO30"/>
    <mergeCell ref="AP29:AP30"/>
    <mergeCell ref="AQ29:AQ30"/>
    <mergeCell ref="AR29:AR30"/>
    <mergeCell ref="AS29:AS30"/>
    <mergeCell ref="AT29:AU30"/>
    <mergeCell ref="AC27:AE27"/>
    <mergeCell ref="A30:C33"/>
    <mergeCell ref="D30:X30"/>
    <mergeCell ref="Y30:AA31"/>
    <mergeCell ref="AB30:AL31"/>
    <mergeCell ref="D31:X33"/>
    <mergeCell ref="A28:C29"/>
    <mergeCell ref="D28:X29"/>
    <mergeCell ref="Y28:AA29"/>
    <mergeCell ref="AB28:AL29"/>
    <mergeCell ref="AR33:AR34"/>
    <mergeCell ref="AS33:AS34"/>
    <mergeCell ref="AT33:AU34"/>
    <mergeCell ref="AT27:AT28"/>
    <mergeCell ref="AU27:AU28"/>
    <mergeCell ref="AQ27:AQ28"/>
    <mergeCell ref="AR27:AR28"/>
    <mergeCell ref="AS27:AS28"/>
    <mergeCell ref="AS31:AS32"/>
    <mergeCell ref="AR35:AR36"/>
    <mergeCell ref="AS35:AS36"/>
    <mergeCell ref="AT31:AT32"/>
    <mergeCell ref="AU31:AU32"/>
    <mergeCell ref="Y32:AA33"/>
    <mergeCell ref="AB32:AL33"/>
    <mergeCell ref="AN33:AN34"/>
    <mergeCell ref="AO33:AO34"/>
    <mergeCell ref="AP33:AP34"/>
    <mergeCell ref="AQ33:AQ34"/>
    <mergeCell ref="AT35:AT36"/>
    <mergeCell ref="AU35:AU36"/>
    <mergeCell ref="A34:C35"/>
    <mergeCell ref="D34:X35"/>
    <mergeCell ref="Y34:AA35"/>
    <mergeCell ref="AB34:AL35"/>
    <mergeCell ref="AN35:AN36"/>
    <mergeCell ref="AO35:AO36"/>
    <mergeCell ref="AP35:AP36"/>
    <mergeCell ref="AQ35:AQ36"/>
    <mergeCell ref="AS37:AS38"/>
    <mergeCell ref="AT37:AU38"/>
    <mergeCell ref="AS39:AS40"/>
    <mergeCell ref="AT39:AU40"/>
    <mergeCell ref="A38:C38"/>
    <mergeCell ref="A37:C37"/>
    <mergeCell ref="D37:X38"/>
    <mergeCell ref="Y37:AA38"/>
    <mergeCell ref="AB37:AL38"/>
    <mergeCell ref="AN37:AN38"/>
    <mergeCell ref="AO39:AO40"/>
    <mergeCell ref="AP39:AP40"/>
    <mergeCell ref="AQ39:AQ40"/>
    <mergeCell ref="AR39:AR40"/>
    <mergeCell ref="AP37:AP38"/>
    <mergeCell ref="AQ37:AQ38"/>
    <mergeCell ref="AR37:AR38"/>
    <mergeCell ref="AO37:AO38"/>
    <mergeCell ref="AO41:AO42"/>
    <mergeCell ref="AP41:AP42"/>
    <mergeCell ref="V44:Y45"/>
    <mergeCell ref="AS41:AS42"/>
    <mergeCell ref="AT41:AU42"/>
    <mergeCell ref="A39:C42"/>
    <mergeCell ref="D39:X39"/>
    <mergeCell ref="Y39:AA40"/>
    <mergeCell ref="AB39:AL40"/>
    <mergeCell ref="AN39:AN40"/>
    <mergeCell ref="D40:X42"/>
    <mergeCell ref="Y41:AA42"/>
    <mergeCell ref="AB41:AL42"/>
    <mergeCell ref="AN41:AN42"/>
    <mergeCell ref="AB46:AD47"/>
    <mergeCell ref="W46:W47"/>
    <mergeCell ref="AQ41:AQ42"/>
    <mergeCell ref="AR41:AR42"/>
    <mergeCell ref="Z44:AB45"/>
    <mergeCell ref="AC44:AF45"/>
    <mergeCell ref="AG44:AL45"/>
    <mergeCell ref="AN45:AN46"/>
    <mergeCell ref="AO45:AO46"/>
    <mergeCell ref="X46:Z47"/>
    <mergeCell ref="AE46:AG47"/>
    <mergeCell ref="AH46:AL47"/>
    <mergeCell ref="AR47:AR48"/>
    <mergeCell ref="AP45:AP46"/>
    <mergeCell ref="AT43:AU44"/>
    <mergeCell ref="AQ45:AQ46"/>
    <mergeCell ref="AR45:AR46"/>
    <mergeCell ref="AN47:AN48"/>
    <mergeCell ref="AT45:AU46"/>
    <mergeCell ref="AP47:AP48"/>
    <mergeCell ref="AQ47:AQ48"/>
    <mergeCell ref="AS47:AS48"/>
    <mergeCell ref="A44:C45"/>
    <mergeCell ref="D44:K45"/>
    <mergeCell ref="L44:N45"/>
    <mergeCell ref="O44:R45"/>
    <mergeCell ref="S44:U45"/>
    <mergeCell ref="AA46:AA47"/>
    <mergeCell ref="A46:E47"/>
    <mergeCell ref="F46:R47"/>
    <mergeCell ref="S46:S47"/>
    <mergeCell ref="T46:V47"/>
    <mergeCell ref="A49:AL49"/>
    <mergeCell ref="AO47:AO48"/>
    <mergeCell ref="AT47:AU48"/>
    <mergeCell ref="AN43:AN44"/>
    <mergeCell ref="AO43:AO44"/>
    <mergeCell ref="AP43:AP44"/>
    <mergeCell ref="AQ43:AQ44"/>
    <mergeCell ref="AR43:AR44"/>
    <mergeCell ref="AS45:AS46"/>
    <mergeCell ref="AS43:AS44"/>
  </mergeCells>
  <printOptions/>
  <pageMargins left="0.3937007874015748" right="0.3937007874015748" top="0.5905511811023623" bottom="0.5905511811023623" header="0.5118110236220472" footer="0.5118110236220472"/>
  <pageSetup horizontalDpi="300" verticalDpi="300" orientation="landscape" paperSize="9" scale="92" r:id="rId1"/>
</worksheet>
</file>

<file path=xl/worksheets/sheet26.xml><?xml version="1.0" encoding="utf-8"?>
<worksheet xmlns="http://schemas.openxmlformats.org/spreadsheetml/2006/main" xmlns:r="http://schemas.openxmlformats.org/officeDocument/2006/relationships">
  <dimension ref="A1:AQ54"/>
  <sheetViews>
    <sheetView zoomScalePageLayoutView="0" workbookViewId="0" topLeftCell="A1">
      <selection activeCell="H3" sqref="H3:AB5"/>
    </sheetView>
  </sheetViews>
  <sheetFormatPr defaultColWidth="9.00390625" defaultRowHeight="13.5"/>
  <cols>
    <col min="1" max="1" width="2.75390625" style="161" customWidth="1"/>
    <col min="2" max="36" width="2.625" style="161" customWidth="1"/>
    <col min="37" max="48" width="3.625" style="161" customWidth="1"/>
    <col min="49" max="51" width="2.625" style="161" customWidth="1"/>
    <col min="52" max="16384" width="9.00390625" style="161" customWidth="1"/>
  </cols>
  <sheetData>
    <row r="1" spans="1:37" ht="12">
      <c r="A1" s="171"/>
      <c r="AF1" s="172"/>
      <c r="AG1" s="172"/>
      <c r="AH1" s="172"/>
      <c r="AI1" s="91"/>
      <c r="AJ1" s="91" t="s">
        <v>997</v>
      </c>
      <c r="AK1" s="161" t="s">
        <v>503</v>
      </c>
    </row>
    <row r="2" spans="1:36" ht="12">
      <c r="A2" s="171" t="s">
        <v>18</v>
      </c>
      <c r="AF2" s="172"/>
      <c r="AG2" s="172"/>
      <c r="AH2" s="172"/>
      <c r="AI2" s="91"/>
      <c r="AJ2" s="172"/>
    </row>
    <row r="3" spans="1:36" ht="10.5" customHeight="1">
      <c r="A3" s="173"/>
      <c r="H3" s="1998" t="s">
        <v>516</v>
      </c>
      <c r="I3" s="1999"/>
      <c r="J3" s="1999"/>
      <c r="K3" s="1999"/>
      <c r="L3" s="1999"/>
      <c r="M3" s="1999"/>
      <c r="N3" s="1999"/>
      <c r="O3" s="1999"/>
      <c r="P3" s="1999"/>
      <c r="Q3" s="1999"/>
      <c r="R3" s="1999"/>
      <c r="S3" s="1999"/>
      <c r="T3" s="1999"/>
      <c r="U3" s="1999"/>
      <c r="V3" s="1999"/>
      <c r="W3" s="1999"/>
      <c r="X3" s="1999"/>
      <c r="Y3" s="1999"/>
      <c r="Z3" s="1999"/>
      <c r="AA3" s="1999"/>
      <c r="AB3" s="2000"/>
      <c r="AD3" s="174"/>
      <c r="AE3" s="174"/>
      <c r="AF3" s="175"/>
      <c r="AG3" s="9"/>
      <c r="AH3" s="9"/>
      <c r="AI3" s="172"/>
      <c r="AJ3" s="172"/>
    </row>
    <row r="4" spans="1:43" ht="13.5" customHeight="1">
      <c r="A4" s="173"/>
      <c r="H4" s="2001"/>
      <c r="I4" s="2002"/>
      <c r="J4" s="2002"/>
      <c r="K4" s="2002"/>
      <c r="L4" s="2002"/>
      <c r="M4" s="2002"/>
      <c r="N4" s="2002"/>
      <c r="O4" s="2002"/>
      <c r="P4" s="2002"/>
      <c r="Q4" s="2002"/>
      <c r="R4" s="2002"/>
      <c r="S4" s="2002"/>
      <c r="T4" s="2002"/>
      <c r="U4" s="2002"/>
      <c r="V4" s="2002"/>
      <c r="W4" s="2002"/>
      <c r="X4" s="2002"/>
      <c r="Y4" s="2002"/>
      <c r="Z4" s="2002"/>
      <c r="AA4" s="2002"/>
      <c r="AB4" s="2003"/>
      <c r="AD4" s="9"/>
      <c r="AE4" s="9"/>
      <c r="AF4" s="9"/>
      <c r="AG4" s="58"/>
      <c r="AH4" s="58"/>
      <c r="AI4" s="9"/>
      <c r="AJ4" s="9"/>
      <c r="AL4" s="9"/>
      <c r="AM4" s="9"/>
      <c r="AN4" s="58"/>
      <c r="AO4" s="58"/>
      <c r="AP4" s="9"/>
      <c r="AQ4" s="9"/>
    </row>
    <row r="5" spans="8:43" ht="13.5" customHeight="1">
      <c r="H5" s="2004"/>
      <c r="I5" s="2005"/>
      <c r="J5" s="2005"/>
      <c r="K5" s="2005"/>
      <c r="L5" s="2005"/>
      <c r="M5" s="2005"/>
      <c r="N5" s="2005"/>
      <c r="O5" s="2005"/>
      <c r="P5" s="2005"/>
      <c r="Q5" s="2005"/>
      <c r="R5" s="2005"/>
      <c r="S5" s="2005"/>
      <c r="T5" s="2005"/>
      <c r="U5" s="2005"/>
      <c r="V5" s="2005"/>
      <c r="W5" s="2005"/>
      <c r="X5" s="2005"/>
      <c r="Y5" s="2005"/>
      <c r="Z5" s="2005"/>
      <c r="AA5" s="2005"/>
      <c r="AB5" s="2006"/>
      <c r="AD5" s="9"/>
      <c r="AE5" s="9"/>
      <c r="AF5" s="9"/>
      <c r="AG5" s="58"/>
      <c r="AH5" s="58"/>
      <c r="AI5" s="9"/>
      <c r="AJ5" s="9"/>
      <c r="AL5" s="9"/>
      <c r="AM5" s="9"/>
      <c r="AN5" s="58"/>
      <c r="AO5" s="58"/>
      <c r="AP5" s="9"/>
      <c r="AQ5" s="9"/>
    </row>
    <row r="6" spans="30:35" ht="13.5" customHeight="1">
      <c r="AD6" s="15"/>
      <c r="AE6" s="15"/>
      <c r="AF6" s="177"/>
      <c r="AG6" s="177"/>
      <c r="AH6" s="91"/>
      <c r="AI6" s="91"/>
    </row>
    <row r="7" spans="1:36" ht="13.5" customHeight="1">
      <c r="A7" s="988" t="s">
        <v>292</v>
      </c>
      <c r="B7" s="989"/>
      <c r="C7" s="989"/>
      <c r="D7" s="989"/>
      <c r="E7" s="989"/>
      <c r="F7" s="989"/>
      <c r="G7" s="989"/>
      <c r="H7" s="989"/>
      <c r="I7" s="989"/>
      <c r="J7" s="989"/>
      <c r="K7" s="989"/>
      <c r="L7" s="989"/>
      <c r="M7" s="989"/>
      <c r="N7" s="989"/>
      <c r="O7" s="989"/>
      <c r="P7" s="989"/>
      <c r="Q7" s="989"/>
      <c r="R7" s="989"/>
      <c r="S7" s="989"/>
      <c r="T7" s="989"/>
      <c r="U7" s="989"/>
      <c r="V7" s="989"/>
      <c r="W7" s="989"/>
      <c r="X7" s="989"/>
      <c r="Y7" s="989"/>
      <c r="Z7" s="989"/>
      <c r="AA7" s="989"/>
      <c r="AB7" s="989"/>
      <c r="AC7" s="989"/>
      <c r="AD7" s="989"/>
      <c r="AE7" s="989"/>
      <c r="AF7" s="989"/>
      <c r="AG7" s="989"/>
      <c r="AH7" s="989"/>
      <c r="AI7" s="989"/>
      <c r="AJ7" s="990"/>
    </row>
    <row r="8" spans="1:36" ht="13.5" customHeight="1">
      <c r="A8" s="46"/>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row>
    <row r="9" ht="10.5" customHeight="1">
      <c r="A9" s="189" t="s">
        <v>517</v>
      </c>
    </row>
    <row r="10" ht="10.5" customHeight="1">
      <c r="A10" s="189" t="s">
        <v>646</v>
      </c>
    </row>
    <row r="11" ht="10.5" customHeight="1">
      <c r="A11" s="189" t="s">
        <v>518</v>
      </c>
    </row>
    <row r="12" ht="10.5" customHeight="1">
      <c r="A12" s="189" t="s">
        <v>519</v>
      </c>
    </row>
    <row r="13" ht="10.5" customHeight="1">
      <c r="A13" s="189" t="s">
        <v>991</v>
      </c>
    </row>
    <row r="14" ht="10.5" customHeight="1">
      <c r="A14" s="189" t="s">
        <v>520</v>
      </c>
    </row>
    <row r="15" ht="10.5" customHeight="1">
      <c r="A15" s="189" t="s">
        <v>521</v>
      </c>
    </row>
    <row r="16" ht="10.5" customHeight="1">
      <c r="A16" s="189" t="s">
        <v>522</v>
      </c>
    </row>
    <row r="17" ht="9.75" customHeight="1">
      <c r="A17" s="178"/>
    </row>
    <row r="18" spans="1:36" ht="13.5" customHeight="1">
      <c r="A18" s="2007" t="s">
        <v>523</v>
      </c>
      <c r="B18" s="2007"/>
      <c r="C18" s="2007"/>
      <c r="D18" s="2007"/>
      <c r="E18" s="2007"/>
      <c r="F18" s="2007"/>
      <c r="G18" s="2007"/>
      <c r="H18" s="2007"/>
      <c r="I18" s="2007"/>
      <c r="J18" s="2007"/>
      <c r="K18" s="2007"/>
      <c r="L18" s="2007"/>
      <c r="M18" s="2007"/>
      <c r="N18" s="2007"/>
      <c r="O18" s="2007"/>
      <c r="P18" s="2007"/>
      <c r="Q18" s="2007"/>
      <c r="R18" s="2007"/>
      <c r="S18" s="2007"/>
      <c r="T18" s="2007"/>
      <c r="U18" s="2007"/>
      <c r="V18" s="2007"/>
      <c r="W18" s="2007"/>
      <c r="X18" s="2007"/>
      <c r="Y18" s="2007"/>
      <c r="Z18" s="2007"/>
      <c r="AA18" s="2007"/>
      <c r="AB18" s="2007"/>
      <c r="AC18" s="2007"/>
      <c r="AD18" s="2007"/>
      <c r="AE18" s="2007"/>
      <c r="AF18" s="2007"/>
      <c r="AG18" s="2007"/>
      <c r="AH18" s="2007"/>
      <c r="AI18" s="2007"/>
      <c r="AJ18" s="2007"/>
    </row>
    <row r="19" spans="1:25" ht="16.5" customHeight="1" thickBot="1">
      <c r="A19" s="174"/>
      <c r="W19" s="180"/>
      <c r="Y19" s="174"/>
    </row>
    <row r="20" spans="1:36" ht="49.5" customHeight="1">
      <c r="A20" s="557" t="s">
        <v>524</v>
      </c>
      <c r="B20" s="557"/>
      <c r="C20" s="557"/>
      <c r="D20" s="557"/>
      <c r="E20" s="557"/>
      <c r="F20" s="557"/>
      <c r="G20" s="1991" t="s">
        <v>628</v>
      </c>
      <c r="H20" s="990"/>
      <c r="I20" s="1992" t="s">
        <v>647</v>
      </c>
      <c r="J20" s="1992"/>
      <c r="K20" s="988" t="s">
        <v>300</v>
      </c>
      <c r="L20" s="989"/>
      <c r="M20" s="1993"/>
      <c r="N20" s="2008" t="s">
        <v>525</v>
      </c>
      <c r="O20" s="2009"/>
      <c r="P20" s="1981" t="s">
        <v>107</v>
      </c>
      <c r="Q20" s="1982"/>
      <c r="R20" s="1983"/>
      <c r="S20" s="988" t="s">
        <v>524</v>
      </c>
      <c r="T20" s="989"/>
      <c r="U20" s="989"/>
      <c r="V20" s="989"/>
      <c r="W20" s="989"/>
      <c r="X20" s="990"/>
      <c r="Y20" s="1991" t="s">
        <v>628</v>
      </c>
      <c r="Z20" s="990"/>
      <c r="AA20" s="1992" t="s">
        <v>647</v>
      </c>
      <c r="AB20" s="1992"/>
      <c r="AC20" s="988" t="s">
        <v>300</v>
      </c>
      <c r="AD20" s="989"/>
      <c r="AE20" s="1993"/>
      <c r="AF20" s="1994" t="s">
        <v>525</v>
      </c>
      <c r="AG20" s="1995"/>
      <c r="AH20" s="1981" t="s">
        <v>107</v>
      </c>
      <c r="AI20" s="1982"/>
      <c r="AJ20" s="1983"/>
    </row>
    <row r="21" spans="1:36" ht="16.5" customHeight="1">
      <c r="A21" s="1984" t="s">
        <v>375</v>
      </c>
      <c r="B21" s="1985"/>
      <c r="C21" s="1985"/>
      <c r="D21" s="1985"/>
      <c r="E21" s="1985"/>
      <c r="F21" s="1985"/>
      <c r="G21" s="1986">
        <v>3000</v>
      </c>
      <c r="H21" s="1987"/>
      <c r="I21" s="1988">
        <f aca="true" t="shared" si="0" ref="I21:I28">INT(G21*0.9)</f>
        <v>2700</v>
      </c>
      <c r="J21" s="1988"/>
      <c r="K21" s="1975" t="s">
        <v>526</v>
      </c>
      <c r="L21" s="1976"/>
      <c r="M21" s="1977"/>
      <c r="N21" s="1989"/>
      <c r="O21" s="1990"/>
      <c r="P21" s="1979"/>
      <c r="Q21" s="1980"/>
      <c r="R21" s="1980"/>
      <c r="S21" s="1984" t="s">
        <v>527</v>
      </c>
      <c r="T21" s="1985"/>
      <c r="U21" s="1985"/>
      <c r="V21" s="1985"/>
      <c r="W21" s="1985"/>
      <c r="X21" s="1985"/>
      <c r="Y21" s="1986">
        <v>3000</v>
      </c>
      <c r="Z21" s="1987"/>
      <c r="AA21" s="1988">
        <f aca="true" t="shared" si="1" ref="AA21:AA27">INT(Y21*0.9)</f>
        <v>2700</v>
      </c>
      <c r="AB21" s="1988"/>
      <c r="AC21" s="1975" t="s">
        <v>528</v>
      </c>
      <c r="AD21" s="1976"/>
      <c r="AE21" s="1977"/>
      <c r="AF21" s="1978"/>
      <c r="AG21" s="1978"/>
      <c r="AH21" s="1979"/>
      <c r="AI21" s="1980"/>
      <c r="AJ21" s="1980"/>
    </row>
    <row r="22" spans="1:36" ht="16.5" customHeight="1">
      <c r="A22" s="1964" t="s">
        <v>378</v>
      </c>
      <c r="B22" s="1965"/>
      <c r="C22" s="1965"/>
      <c r="D22" s="1965"/>
      <c r="E22" s="1965"/>
      <c r="F22" s="1965"/>
      <c r="G22" s="1966">
        <v>3000</v>
      </c>
      <c r="H22" s="1967"/>
      <c r="I22" s="1968">
        <f t="shared" si="0"/>
        <v>2700</v>
      </c>
      <c r="J22" s="1968"/>
      <c r="K22" s="1969" t="s">
        <v>529</v>
      </c>
      <c r="L22" s="1970"/>
      <c r="M22" s="1971"/>
      <c r="N22" s="1973"/>
      <c r="O22" s="1974"/>
      <c r="P22" s="1955"/>
      <c r="Q22" s="1956"/>
      <c r="R22" s="1956"/>
      <c r="S22" s="1964" t="s">
        <v>380</v>
      </c>
      <c r="T22" s="1965"/>
      <c r="U22" s="1965"/>
      <c r="V22" s="1965"/>
      <c r="W22" s="1965"/>
      <c r="X22" s="1965"/>
      <c r="Y22" s="1966">
        <v>3000</v>
      </c>
      <c r="Z22" s="1967"/>
      <c r="AA22" s="1968">
        <f t="shared" si="1"/>
        <v>2700</v>
      </c>
      <c r="AB22" s="1968"/>
      <c r="AC22" s="1969" t="s">
        <v>530</v>
      </c>
      <c r="AD22" s="1970"/>
      <c r="AE22" s="1971"/>
      <c r="AF22" s="1972"/>
      <c r="AG22" s="1972"/>
      <c r="AH22" s="1955"/>
      <c r="AI22" s="1956"/>
      <c r="AJ22" s="1956"/>
    </row>
    <row r="23" spans="1:36" ht="16.5" customHeight="1">
      <c r="A23" s="1964" t="s">
        <v>381</v>
      </c>
      <c r="B23" s="1965"/>
      <c r="C23" s="1965"/>
      <c r="D23" s="1965"/>
      <c r="E23" s="1965"/>
      <c r="F23" s="1965"/>
      <c r="G23" s="1966">
        <v>3000</v>
      </c>
      <c r="H23" s="1967"/>
      <c r="I23" s="1968">
        <f t="shared" si="0"/>
        <v>2700</v>
      </c>
      <c r="J23" s="1968"/>
      <c r="K23" s="1969" t="s">
        <v>531</v>
      </c>
      <c r="L23" s="1970"/>
      <c r="M23" s="1971"/>
      <c r="N23" s="1973"/>
      <c r="O23" s="1974"/>
      <c r="P23" s="1955"/>
      <c r="Q23" s="1956"/>
      <c r="R23" s="1956"/>
      <c r="S23" s="1964" t="s">
        <v>379</v>
      </c>
      <c r="T23" s="1965"/>
      <c r="U23" s="1965"/>
      <c r="V23" s="1965"/>
      <c r="W23" s="1965"/>
      <c r="X23" s="1965"/>
      <c r="Y23" s="1966">
        <v>3000</v>
      </c>
      <c r="Z23" s="1967"/>
      <c r="AA23" s="1968">
        <f t="shared" si="1"/>
        <v>2700</v>
      </c>
      <c r="AB23" s="1968"/>
      <c r="AC23" s="1969" t="s">
        <v>532</v>
      </c>
      <c r="AD23" s="1970"/>
      <c r="AE23" s="1971"/>
      <c r="AF23" s="1972"/>
      <c r="AG23" s="1972"/>
      <c r="AH23" s="1955"/>
      <c r="AI23" s="1956"/>
      <c r="AJ23" s="1956"/>
    </row>
    <row r="24" spans="1:36" ht="16.5" customHeight="1">
      <c r="A24" s="1964" t="s">
        <v>383</v>
      </c>
      <c r="B24" s="1965"/>
      <c r="C24" s="1965"/>
      <c r="D24" s="1965"/>
      <c r="E24" s="1965"/>
      <c r="F24" s="1965"/>
      <c r="G24" s="1966">
        <v>3000</v>
      </c>
      <c r="H24" s="1967"/>
      <c r="I24" s="1968">
        <f t="shared" si="0"/>
        <v>2700</v>
      </c>
      <c r="J24" s="1968"/>
      <c r="K24" s="1969" t="s">
        <v>533</v>
      </c>
      <c r="L24" s="1970"/>
      <c r="M24" s="1971"/>
      <c r="N24" s="1973"/>
      <c r="O24" s="1974"/>
      <c r="P24" s="1955"/>
      <c r="Q24" s="1956"/>
      <c r="R24" s="1956"/>
      <c r="S24" s="1964" t="s">
        <v>382</v>
      </c>
      <c r="T24" s="1965"/>
      <c r="U24" s="1965"/>
      <c r="V24" s="1965"/>
      <c r="W24" s="1965"/>
      <c r="X24" s="1965"/>
      <c r="Y24" s="1966">
        <v>3000</v>
      </c>
      <c r="Z24" s="1967"/>
      <c r="AA24" s="1968">
        <f t="shared" si="1"/>
        <v>2700</v>
      </c>
      <c r="AB24" s="1968"/>
      <c r="AC24" s="1969" t="s">
        <v>534</v>
      </c>
      <c r="AD24" s="1970"/>
      <c r="AE24" s="1971"/>
      <c r="AF24" s="1973"/>
      <c r="AG24" s="1974"/>
      <c r="AH24" s="1955"/>
      <c r="AI24" s="1956"/>
      <c r="AJ24" s="1956"/>
    </row>
    <row r="25" spans="1:36" ht="16.5" customHeight="1">
      <c r="A25" s="1964" t="s">
        <v>535</v>
      </c>
      <c r="B25" s="1965"/>
      <c r="C25" s="1965"/>
      <c r="D25" s="1965"/>
      <c r="E25" s="1965"/>
      <c r="F25" s="1965"/>
      <c r="G25" s="1966">
        <v>3000</v>
      </c>
      <c r="H25" s="1967"/>
      <c r="I25" s="1968">
        <f t="shared" si="0"/>
        <v>2700</v>
      </c>
      <c r="J25" s="1968"/>
      <c r="K25" s="1969" t="s">
        <v>536</v>
      </c>
      <c r="L25" s="1970"/>
      <c r="M25" s="1971"/>
      <c r="N25" s="1973"/>
      <c r="O25" s="1974"/>
      <c r="P25" s="1955"/>
      <c r="Q25" s="1956"/>
      <c r="R25" s="1956"/>
      <c r="S25" s="1964" t="s">
        <v>537</v>
      </c>
      <c r="T25" s="1965"/>
      <c r="U25" s="1965"/>
      <c r="V25" s="1965"/>
      <c r="W25" s="1965"/>
      <c r="X25" s="1965"/>
      <c r="Y25" s="1966">
        <v>3000</v>
      </c>
      <c r="Z25" s="1967"/>
      <c r="AA25" s="1968">
        <f t="shared" si="1"/>
        <v>2700</v>
      </c>
      <c r="AB25" s="1968"/>
      <c r="AC25" s="1969" t="s">
        <v>538</v>
      </c>
      <c r="AD25" s="1970"/>
      <c r="AE25" s="1971"/>
      <c r="AF25" s="1972"/>
      <c r="AG25" s="1972"/>
      <c r="AH25" s="1955"/>
      <c r="AI25" s="1956"/>
      <c r="AJ25" s="1956"/>
    </row>
    <row r="26" spans="1:36" ht="16.5" customHeight="1">
      <c r="A26" s="1964" t="s">
        <v>376</v>
      </c>
      <c r="B26" s="1965"/>
      <c r="C26" s="1965"/>
      <c r="D26" s="1965"/>
      <c r="E26" s="1965"/>
      <c r="F26" s="1965"/>
      <c r="G26" s="1966">
        <v>3000</v>
      </c>
      <c r="H26" s="1967"/>
      <c r="I26" s="1968">
        <f t="shared" si="0"/>
        <v>2700</v>
      </c>
      <c r="J26" s="1968"/>
      <c r="K26" s="1969" t="s">
        <v>539</v>
      </c>
      <c r="L26" s="1970"/>
      <c r="M26" s="1971"/>
      <c r="N26" s="1973"/>
      <c r="O26" s="1974"/>
      <c r="P26" s="1955"/>
      <c r="Q26" s="1956"/>
      <c r="R26" s="1956"/>
      <c r="S26" s="1964" t="s">
        <v>540</v>
      </c>
      <c r="T26" s="1965"/>
      <c r="U26" s="1965"/>
      <c r="V26" s="1965"/>
      <c r="W26" s="1965"/>
      <c r="X26" s="1965"/>
      <c r="Y26" s="1966">
        <v>3000</v>
      </c>
      <c r="Z26" s="1967"/>
      <c r="AA26" s="1968">
        <f t="shared" si="1"/>
        <v>2700</v>
      </c>
      <c r="AB26" s="1968"/>
      <c r="AC26" s="1969" t="s">
        <v>541</v>
      </c>
      <c r="AD26" s="1970"/>
      <c r="AE26" s="1971"/>
      <c r="AF26" s="1972"/>
      <c r="AG26" s="1972"/>
      <c r="AH26" s="1955"/>
      <c r="AI26" s="1956"/>
      <c r="AJ26" s="1956"/>
    </row>
    <row r="27" spans="1:36" ht="16.5" customHeight="1">
      <c r="A27" s="1964" t="s">
        <v>542</v>
      </c>
      <c r="B27" s="1965"/>
      <c r="C27" s="1965"/>
      <c r="D27" s="1965"/>
      <c r="E27" s="1965"/>
      <c r="F27" s="1965"/>
      <c r="G27" s="1966">
        <v>3000</v>
      </c>
      <c r="H27" s="1967"/>
      <c r="I27" s="1968">
        <f t="shared" si="0"/>
        <v>2700</v>
      </c>
      <c r="J27" s="1968"/>
      <c r="K27" s="1969" t="s">
        <v>543</v>
      </c>
      <c r="L27" s="1970"/>
      <c r="M27" s="1971"/>
      <c r="N27" s="1973"/>
      <c r="O27" s="1974"/>
      <c r="P27" s="1955"/>
      <c r="Q27" s="1956"/>
      <c r="R27" s="1956"/>
      <c r="S27" s="1964" t="s">
        <v>377</v>
      </c>
      <c r="T27" s="1965"/>
      <c r="U27" s="1965"/>
      <c r="V27" s="1965"/>
      <c r="W27" s="1965"/>
      <c r="X27" s="1965"/>
      <c r="Y27" s="1966">
        <v>3000</v>
      </c>
      <c r="Z27" s="1967"/>
      <c r="AA27" s="1968">
        <f t="shared" si="1"/>
        <v>2700</v>
      </c>
      <c r="AB27" s="1968"/>
      <c r="AC27" s="1969" t="s">
        <v>544</v>
      </c>
      <c r="AD27" s="1970"/>
      <c r="AE27" s="1971"/>
      <c r="AF27" s="1972"/>
      <c r="AG27" s="1972"/>
      <c r="AH27" s="1955"/>
      <c r="AI27" s="1956"/>
      <c r="AJ27" s="1956"/>
    </row>
    <row r="28" spans="1:36" ht="16.5" customHeight="1">
      <c r="A28" s="1964" t="s">
        <v>384</v>
      </c>
      <c r="B28" s="1965"/>
      <c r="C28" s="1965"/>
      <c r="D28" s="1965"/>
      <c r="E28" s="1965"/>
      <c r="F28" s="1965"/>
      <c r="G28" s="1966">
        <v>3000</v>
      </c>
      <c r="H28" s="1967"/>
      <c r="I28" s="1968">
        <f t="shared" si="0"/>
        <v>2700</v>
      </c>
      <c r="J28" s="1968"/>
      <c r="K28" s="1969" t="s">
        <v>545</v>
      </c>
      <c r="L28" s="1970"/>
      <c r="M28" s="1971"/>
      <c r="N28" s="1973"/>
      <c r="O28" s="1974"/>
      <c r="P28" s="1955"/>
      <c r="Q28" s="1956"/>
      <c r="R28" s="1956"/>
      <c r="S28" s="1964"/>
      <c r="T28" s="1965"/>
      <c r="U28" s="1965"/>
      <c r="V28" s="1965"/>
      <c r="W28" s="1965"/>
      <c r="X28" s="1965"/>
      <c r="Y28" s="1966"/>
      <c r="Z28" s="1967"/>
      <c r="AA28" s="1968"/>
      <c r="AB28" s="1968"/>
      <c r="AC28" s="1969"/>
      <c r="AD28" s="1970"/>
      <c r="AE28" s="1971"/>
      <c r="AF28" s="1972"/>
      <c r="AG28" s="1972"/>
      <c r="AH28" s="1955"/>
      <c r="AI28" s="1956"/>
      <c r="AJ28" s="1956"/>
    </row>
    <row r="29" spans="1:36" ht="16.5" customHeight="1">
      <c r="A29" s="1964"/>
      <c r="B29" s="1965"/>
      <c r="C29" s="1965"/>
      <c r="D29" s="1965"/>
      <c r="E29" s="1965"/>
      <c r="F29" s="1965"/>
      <c r="G29" s="1966"/>
      <c r="H29" s="1967"/>
      <c r="I29" s="1968"/>
      <c r="J29" s="1968"/>
      <c r="K29" s="1969"/>
      <c r="L29" s="1970"/>
      <c r="M29" s="1971"/>
      <c r="N29" s="1973"/>
      <c r="O29" s="1974"/>
      <c r="P29" s="1955"/>
      <c r="Q29" s="1956"/>
      <c r="R29" s="1956"/>
      <c r="S29" s="1964"/>
      <c r="T29" s="1965"/>
      <c r="U29" s="1965"/>
      <c r="V29" s="1965"/>
      <c r="W29" s="1965"/>
      <c r="X29" s="1965"/>
      <c r="Y29" s="1966"/>
      <c r="Z29" s="1967"/>
      <c r="AA29" s="1968"/>
      <c r="AB29" s="1968"/>
      <c r="AC29" s="1969"/>
      <c r="AD29" s="1970"/>
      <c r="AE29" s="1971"/>
      <c r="AF29" s="1972"/>
      <c r="AG29" s="1972"/>
      <c r="AH29" s="1955"/>
      <c r="AI29" s="1956"/>
      <c r="AJ29" s="1956"/>
    </row>
    <row r="30" spans="1:36" ht="16.5" customHeight="1" thickBot="1">
      <c r="A30" s="1957"/>
      <c r="B30" s="1958"/>
      <c r="C30" s="1958"/>
      <c r="D30" s="1958"/>
      <c r="E30" s="1958"/>
      <c r="F30" s="1958"/>
      <c r="G30" s="1959"/>
      <c r="H30" s="1960"/>
      <c r="I30" s="1961"/>
      <c r="J30" s="1961"/>
      <c r="K30" s="1949"/>
      <c r="L30" s="1950"/>
      <c r="M30" s="1951"/>
      <c r="N30" s="1962"/>
      <c r="O30" s="1963"/>
      <c r="P30" s="1953"/>
      <c r="Q30" s="1954"/>
      <c r="R30" s="1954"/>
      <c r="S30" s="1957"/>
      <c r="T30" s="1958"/>
      <c r="U30" s="1958"/>
      <c r="V30" s="1958"/>
      <c r="W30" s="1958"/>
      <c r="X30" s="1958"/>
      <c r="Y30" s="1959"/>
      <c r="Z30" s="1960"/>
      <c r="AA30" s="1961"/>
      <c r="AB30" s="1961"/>
      <c r="AC30" s="1949"/>
      <c r="AD30" s="1950"/>
      <c r="AE30" s="1951"/>
      <c r="AF30" s="1952"/>
      <c r="AG30" s="1952"/>
      <c r="AH30" s="1953"/>
      <c r="AI30" s="1954"/>
      <c r="AJ30" s="1954"/>
    </row>
    <row r="31" ht="10.5" customHeight="1"/>
    <row r="32" s="1" customFormat="1" ht="13.5" customHeight="1">
      <c r="A32" s="6" t="s">
        <v>546</v>
      </c>
    </row>
    <row r="33" s="1" customFormat="1" ht="13.5" customHeight="1">
      <c r="A33" s="6" t="s">
        <v>547</v>
      </c>
    </row>
    <row r="34" s="1" customFormat="1" ht="13.5" customHeight="1">
      <c r="A34" s="6" t="s">
        <v>548</v>
      </c>
    </row>
    <row r="35" ht="15.75" customHeight="1" thickBot="1"/>
    <row r="36" spans="1:36" ht="7.5" customHeight="1" thickTop="1">
      <c r="A36" s="272"/>
      <c r="B36" s="272"/>
      <c r="C36" s="272"/>
      <c r="D36" s="272"/>
      <c r="E36" s="272"/>
      <c r="F36" s="272"/>
      <c r="G36" s="272"/>
      <c r="H36" s="272"/>
      <c r="I36" s="272"/>
      <c r="J36" s="272"/>
      <c r="K36" s="272"/>
      <c r="L36" s="272"/>
      <c r="M36" s="272"/>
      <c r="N36" s="272"/>
      <c r="O36" s="272"/>
      <c r="P36" s="272"/>
      <c r="Q36" s="272"/>
      <c r="R36" s="272"/>
      <c r="S36" s="272"/>
      <c r="T36" s="272"/>
      <c r="U36" s="272"/>
      <c r="V36" s="272"/>
      <c r="W36" s="272"/>
      <c r="X36" s="272"/>
      <c r="Y36" s="272"/>
      <c r="Z36" s="272"/>
      <c r="AA36" s="272"/>
      <c r="AB36" s="272"/>
      <c r="AC36" s="272"/>
      <c r="AD36" s="272"/>
      <c r="AE36" s="272"/>
      <c r="AF36" s="272"/>
      <c r="AG36" s="272"/>
      <c r="AH36" s="272"/>
      <c r="AI36" s="272"/>
      <c r="AJ36" s="272"/>
    </row>
    <row r="37" spans="1:36" ht="15.75" customHeight="1">
      <c r="A37" s="120" t="s">
        <v>310</v>
      </c>
      <c r="AA37" s="1997" t="s">
        <v>549</v>
      </c>
      <c r="AB37" s="1997"/>
      <c r="AC37" s="1997"/>
      <c r="AD37" s="1997"/>
      <c r="AE37" s="1997"/>
      <c r="AF37" s="1997"/>
      <c r="AG37" s="1997"/>
      <c r="AH37" s="1997"/>
      <c r="AI37" s="1997"/>
      <c r="AJ37" s="1997"/>
    </row>
    <row r="38" spans="1:36" ht="19.5" customHeight="1">
      <c r="A38" s="558" t="s">
        <v>312</v>
      </c>
      <c r="B38" s="558"/>
      <c r="C38" s="558"/>
      <c r="D38" s="558"/>
      <c r="E38" s="558"/>
      <c r="F38" s="1761"/>
      <c r="G38" s="1761"/>
      <c r="H38" s="1761"/>
      <c r="I38" s="1761"/>
      <c r="J38" s="1761"/>
      <c r="K38" s="1761"/>
      <c r="L38" s="1761"/>
      <c r="M38" s="1761"/>
      <c r="N38" s="1761"/>
      <c r="O38" s="1761"/>
      <c r="P38" s="1761"/>
      <c r="Q38" s="1761"/>
      <c r="R38" s="1761"/>
      <c r="S38" s="1761"/>
      <c r="T38" s="1761"/>
      <c r="U38" s="1761"/>
      <c r="V38" s="1761"/>
      <c r="W38" s="1761"/>
      <c r="X38" s="1761"/>
      <c r="Y38" s="558" t="s">
        <v>30</v>
      </c>
      <c r="Z38" s="558"/>
      <c r="AA38" s="558"/>
      <c r="AB38" s="1932"/>
      <c r="AC38" s="1932"/>
      <c r="AD38" s="1932"/>
      <c r="AE38" s="1932"/>
      <c r="AF38" s="1932"/>
      <c r="AG38" s="1932"/>
      <c r="AH38" s="1932"/>
      <c r="AI38" s="1932"/>
      <c r="AJ38" s="1932"/>
    </row>
    <row r="39" spans="1:36" ht="15" customHeight="1">
      <c r="A39" s="558" t="s">
        <v>28</v>
      </c>
      <c r="B39" s="558"/>
      <c r="C39" s="558"/>
      <c r="D39" s="558"/>
      <c r="E39" s="558"/>
      <c r="F39" s="273" t="s">
        <v>550</v>
      </c>
      <c r="G39" s="1010"/>
      <c r="H39" s="1010"/>
      <c r="I39" s="1010"/>
      <c r="J39" s="1010"/>
      <c r="K39" s="1010"/>
      <c r="L39" s="1010"/>
      <c r="M39" s="1010"/>
      <c r="N39" s="1010"/>
      <c r="O39" s="1010"/>
      <c r="P39" s="1010"/>
      <c r="Q39" s="1010"/>
      <c r="R39" s="1010"/>
      <c r="S39" s="1010"/>
      <c r="T39" s="1010"/>
      <c r="U39" s="1010"/>
      <c r="V39" s="1010"/>
      <c r="W39" s="1010"/>
      <c r="X39" s="1011"/>
      <c r="Y39" s="558" t="s">
        <v>29</v>
      </c>
      <c r="Z39" s="558"/>
      <c r="AA39" s="558"/>
      <c r="AB39" s="1932"/>
      <c r="AC39" s="1932"/>
      <c r="AD39" s="1932"/>
      <c r="AE39" s="1932"/>
      <c r="AF39" s="1932"/>
      <c r="AG39" s="1932"/>
      <c r="AH39" s="1932"/>
      <c r="AI39" s="1932"/>
      <c r="AJ39" s="1932"/>
    </row>
    <row r="40" spans="1:36" ht="6.75" customHeight="1">
      <c r="A40" s="558"/>
      <c r="B40" s="558"/>
      <c r="C40" s="558"/>
      <c r="D40" s="558"/>
      <c r="E40" s="558"/>
      <c r="F40" s="1943"/>
      <c r="G40" s="1944"/>
      <c r="H40" s="1944"/>
      <c r="I40" s="1944"/>
      <c r="J40" s="1944"/>
      <c r="K40" s="1944"/>
      <c r="L40" s="1944"/>
      <c r="M40" s="1944"/>
      <c r="N40" s="1944"/>
      <c r="O40" s="1944"/>
      <c r="P40" s="1944"/>
      <c r="Q40" s="1944"/>
      <c r="R40" s="1944"/>
      <c r="S40" s="1944"/>
      <c r="T40" s="1944"/>
      <c r="U40" s="1944"/>
      <c r="V40" s="1944"/>
      <c r="W40" s="1944"/>
      <c r="X40" s="1945"/>
      <c r="Y40" s="558"/>
      <c r="Z40" s="558"/>
      <c r="AA40" s="558"/>
      <c r="AB40" s="1932"/>
      <c r="AC40" s="1932"/>
      <c r="AD40" s="1932"/>
      <c r="AE40" s="1932"/>
      <c r="AF40" s="1932"/>
      <c r="AG40" s="1932"/>
      <c r="AH40" s="1932"/>
      <c r="AI40" s="1932"/>
      <c r="AJ40" s="1932"/>
    </row>
    <row r="41" spans="1:36" ht="19.5" customHeight="1">
      <c r="A41" s="558"/>
      <c r="B41" s="558"/>
      <c r="C41" s="558"/>
      <c r="D41" s="558"/>
      <c r="E41" s="558"/>
      <c r="F41" s="1946"/>
      <c r="G41" s="1947"/>
      <c r="H41" s="1947"/>
      <c r="I41" s="1947"/>
      <c r="J41" s="1947"/>
      <c r="K41" s="1947"/>
      <c r="L41" s="1947"/>
      <c r="M41" s="1947"/>
      <c r="N41" s="1947"/>
      <c r="O41" s="1947"/>
      <c r="P41" s="1947"/>
      <c r="Q41" s="1947"/>
      <c r="R41" s="1947"/>
      <c r="S41" s="1947"/>
      <c r="T41" s="1947"/>
      <c r="U41" s="1947"/>
      <c r="V41" s="1947"/>
      <c r="W41" s="1947"/>
      <c r="X41" s="1948"/>
      <c r="Y41" s="558" t="s">
        <v>551</v>
      </c>
      <c r="Z41" s="558"/>
      <c r="AA41" s="558"/>
      <c r="AB41" s="1932"/>
      <c r="AC41" s="1932"/>
      <c r="AD41" s="1932"/>
      <c r="AE41" s="1932"/>
      <c r="AF41" s="1932"/>
      <c r="AG41" s="1932"/>
      <c r="AH41" s="1932"/>
      <c r="AI41" s="1932"/>
      <c r="AJ41" s="1932"/>
    </row>
    <row r="42" spans="1:36" ht="19.5" customHeight="1">
      <c r="A42" s="558" t="s">
        <v>552</v>
      </c>
      <c r="B42" s="558"/>
      <c r="C42" s="558"/>
      <c r="D42" s="558"/>
      <c r="E42" s="558"/>
      <c r="F42" s="1932"/>
      <c r="G42" s="1932"/>
      <c r="H42" s="1932"/>
      <c r="I42" s="1932"/>
      <c r="J42" s="1932"/>
      <c r="K42" s="1932"/>
      <c r="L42" s="1932"/>
      <c r="M42" s="1932"/>
      <c r="N42" s="1932"/>
      <c r="O42" s="1932"/>
      <c r="P42" s="1932"/>
      <c r="Q42" s="1932"/>
      <c r="R42" s="1932"/>
      <c r="S42" s="1932"/>
      <c r="T42" s="1932"/>
      <c r="U42" s="1932"/>
      <c r="V42" s="1932"/>
      <c r="W42" s="1932"/>
      <c r="X42" s="1932"/>
      <c r="Y42" s="558" t="s">
        <v>553</v>
      </c>
      <c r="Z42" s="558"/>
      <c r="AA42" s="558"/>
      <c r="AB42" s="1932"/>
      <c r="AC42" s="1932"/>
      <c r="AD42" s="1932"/>
      <c r="AE42" s="1932"/>
      <c r="AF42" s="1932"/>
      <c r="AG42" s="1932"/>
      <c r="AH42" s="1932"/>
      <c r="AI42" s="1932"/>
      <c r="AJ42" s="1932"/>
    </row>
    <row r="43" ht="15.75" customHeight="1">
      <c r="A43" s="274" t="s">
        <v>477</v>
      </c>
    </row>
    <row r="44" spans="1:36" ht="21.75" customHeight="1">
      <c r="A44" s="1940" t="s">
        <v>31</v>
      </c>
      <c r="B44" s="1940"/>
      <c r="C44" s="1940"/>
      <c r="D44" s="1941"/>
      <c r="E44" s="1941"/>
      <c r="F44" s="1932"/>
      <c r="G44" s="1932"/>
      <c r="H44" s="1932"/>
      <c r="I44" s="1932"/>
      <c r="J44" s="1932"/>
      <c r="K44" s="1932"/>
      <c r="L44" s="1932"/>
      <c r="M44" s="1932"/>
      <c r="N44" s="1932"/>
      <c r="O44" s="1932"/>
      <c r="P44" s="1932"/>
      <c r="Q44" s="1932"/>
      <c r="R44" s="1932"/>
      <c r="S44" s="1932"/>
      <c r="T44" s="1932"/>
      <c r="U44" s="1932"/>
      <c r="V44" s="1932"/>
      <c r="W44" s="1932"/>
      <c r="X44" s="1932"/>
      <c r="Y44" s="558" t="s">
        <v>30</v>
      </c>
      <c r="Z44" s="558"/>
      <c r="AA44" s="558"/>
      <c r="AB44" s="1932"/>
      <c r="AC44" s="1932"/>
      <c r="AD44" s="1932"/>
      <c r="AE44" s="1932"/>
      <c r="AF44" s="1932"/>
      <c r="AG44" s="1932"/>
      <c r="AH44" s="1932"/>
      <c r="AI44" s="1932"/>
      <c r="AJ44" s="1932"/>
    </row>
    <row r="45" spans="1:36" ht="21.75" customHeight="1">
      <c r="A45" s="1942" t="s">
        <v>32</v>
      </c>
      <c r="B45" s="1942"/>
      <c r="C45" s="1942"/>
      <c r="D45" s="1935"/>
      <c r="E45" s="1935"/>
      <c r="F45" s="1932"/>
      <c r="G45" s="1932"/>
      <c r="H45" s="1932"/>
      <c r="I45" s="1932"/>
      <c r="J45" s="1932"/>
      <c r="K45" s="1932"/>
      <c r="L45" s="1932"/>
      <c r="M45" s="1932"/>
      <c r="N45" s="1932"/>
      <c r="O45" s="1932"/>
      <c r="P45" s="1932"/>
      <c r="Q45" s="1932"/>
      <c r="R45" s="1932"/>
      <c r="S45" s="1932"/>
      <c r="T45" s="1932"/>
      <c r="U45" s="1932"/>
      <c r="V45" s="1932"/>
      <c r="W45" s="1932"/>
      <c r="X45" s="1932"/>
      <c r="Y45" s="558" t="s">
        <v>29</v>
      </c>
      <c r="Z45" s="558"/>
      <c r="AA45" s="558"/>
      <c r="AB45" s="1932"/>
      <c r="AC45" s="1932"/>
      <c r="AD45" s="1932"/>
      <c r="AE45" s="1932"/>
      <c r="AF45" s="1932"/>
      <c r="AG45" s="1932"/>
      <c r="AH45" s="1932"/>
      <c r="AI45" s="1932"/>
      <c r="AJ45" s="1932"/>
    </row>
    <row r="46" spans="1:36" ht="15" customHeight="1">
      <c r="A46" s="558" t="s">
        <v>28</v>
      </c>
      <c r="B46" s="558"/>
      <c r="C46" s="558"/>
      <c r="D46" s="558"/>
      <c r="E46" s="558"/>
      <c r="F46" s="273" t="s">
        <v>550</v>
      </c>
      <c r="G46" s="1010"/>
      <c r="H46" s="1010"/>
      <c r="I46" s="1010"/>
      <c r="J46" s="1010"/>
      <c r="K46" s="1010"/>
      <c r="L46" s="1010"/>
      <c r="M46" s="1010"/>
      <c r="N46" s="1010"/>
      <c r="O46" s="1010"/>
      <c r="P46" s="1010"/>
      <c r="Q46" s="1010"/>
      <c r="R46" s="1010"/>
      <c r="S46" s="1010"/>
      <c r="T46" s="1010"/>
      <c r="U46" s="1010"/>
      <c r="V46" s="1010"/>
      <c r="W46" s="1010"/>
      <c r="X46" s="1011"/>
      <c r="Y46" s="558" t="s">
        <v>29</v>
      </c>
      <c r="Z46" s="558"/>
      <c r="AA46" s="558"/>
      <c r="AB46" s="1932"/>
      <c r="AC46" s="1932"/>
      <c r="AD46" s="1932"/>
      <c r="AE46" s="1932"/>
      <c r="AF46" s="1932"/>
      <c r="AG46" s="1932"/>
      <c r="AH46" s="1932"/>
      <c r="AI46" s="1932"/>
      <c r="AJ46" s="1932"/>
    </row>
    <row r="47" spans="1:36" ht="6.75" customHeight="1">
      <c r="A47" s="558"/>
      <c r="B47" s="558"/>
      <c r="C47" s="558"/>
      <c r="D47" s="558"/>
      <c r="E47" s="558"/>
      <c r="F47" s="1933"/>
      <c r="G47" s="1933"/>
      <c r="H47" s="1933"/>
      <c r="I47" s="1933"/>
      <c r="J47" s="1933"/>
      <c r="K47" s="1933"/>
      <c r="L47" s="1933"/>
      <c r="M47" s="1933"/>
      <c r="N47" s="1933"/>
      <c r="O47" s="1933"/>
      <c r="P47" s="1933"/>
      <c r="Q47" s="1933"/>
      <c r="R47" s="1933"/>
      <c r="S47" s="1933"/>
      <c r="T47" s="1933"/>
      <c r="U47" s="1933"/>
      <c r="V47" s="1933"/>
      <c r="W47" s="1933"/>
      <c r="X47" s="1933"/>
      <c r="Y47" s="558"/>
      <c r="Z47" s="558"/>
      <c r="AA47" s="558"/>
      <c r="AB47" s="1932"/>
      <c r="AC47" s="1932"/>
      <c r="AD47" s="1932"/>
      <c r="AE47" s="1932"/>
      <c r="AF47" s="1932"/>
      <c r="AG47" s="1932"/>
      <c r="AH47" s="1932"/>
      <c r="AI47" s="1932"/>
      <c r="AJ47" s="1932"/>
    </row>
    <row r="48" spans="1:36" ht="19.5" customHeight="1">
      <c r="A48" s="558"/>
      <c r="B48" s="558"/>
      <c r="C48" s="558"/>
      <c r="D48" s="558"/>
      <c r="E48" s="558"/>
      <c r="F48" s="1934"/>
      <c r="G48" s="1934"/>
      <c r="H48" s="1934"/>
      <c r="I48" s="1934"/>
      <c r="J48" s="1934"/>
      <c r="K48" s="1934"/>
      <c r="L48" s="1934"/>
      <c r="M48" s="1934"/>
      <c r="N48" s="1934"/>
      <c r="O48" s="1934"/>
      <c r="P48" s="1934"/>
      <c r="Q48" s="1934"/>
      <c r="R48" s="1934"/>
      <c r="S48" s="1934"/>
      <c r="T48" s="1934"/>
      <c r="U48" s="1934"/>
      <c r="V48" s="1934"/>
      <c r="W48" s="1934"/>
      <c r="X48" s="1934"/>
      <c r="Y48" s="558" t="s">
        <v>551</v>
      </c>
      <c r="Z48" s="558"/>
      <c r="AA48" s="558"/>
      <c r="AB48" s="1932"/>
      <c r="AC48" s="1932"/>
      <c r="AD48" s="1932"/>
      <c r="AE48" s="1932"/>
      <c r="AF48" s="1932"/>
      <c r="AG48" s="1932"/>
      <c r="AH48" s="1932"/>
      <c r="AI48" s="1932"/>
      <c r="AJ48" s="1932"/>
    </row>
    <row r="49" spans="1:36" ht="19.5" customHeight="1">
      <c r="A49" s="558" t="s">
        <v>552</v>
      </c>
      <c r="B49" s="558"/>
      <c r="C49" s="558"/>
      <c r="D49" s="558"/>
      <c r="E49" s="558"/>
      <c r="F49" s="1932"/>
      <c r="G49" s="1932"/>
      <c r="H49" s="1932"/>
      <c r="I49" s="1932"/>
      <c r="J49" s="1932"/>
      <c r="K49" s="1932"/>
      <c r="L49" s="1932"/>
      <c r="M49" s="1932"/>
      <c r="N49" s="1932"/>
      <c r="O49" s="1932"/>
      <c r="P49" s="1932"/>
      <c r="Q49" s="1932"/>
      <c r="R49" s="1932"/>
      <c r="S49" s="1932"/>
      <c r="T49" s="1932"/>
      <c r="U49" s="1932"/>
      <c r="V49" s="1932"/>
      <c r="W49" s="1932"/>
      <c r="X49" s="1932"/>
      <c r="Y49" s="558" t="s">
        <v>553</v>
      </c>
      <c r="Z49" s="558"/>
      <c r="AA49" s="558"/>
      <c r="AB49" s="1932"/>
      <c r="AC49" s="1932"/>
      <c r="AD49" s="1932"/>
      <c r="AE49" s="1932"/>
      <c r="AF49" s="1932"/>
      <c r="AG49" s="1932"/>
      <c r="AH49" s="1932"/>
      <c r="AI49" s="1932"/>
      <c r="AJ49" s="1932"/>
    </row>
    <row r="50" spans="1:36" ht="16.5" customHeight="1">
      <c r="A50" s="120" t="s">
        <v>311</v>
      </c>
      <c r="B50" s="193"/>
      <c r="C50" s="193"/>
      <c r="D50" s="6"/>
      <c r="E50" s="6"/>
      <c r="F50" s="6"/>
      <c r="G50" s="6"/>
      <c r="H50" s="6"/>
      <c r="I50" s="6"/>
      <c r="J50" s="6"/>
      <c r="K50" s="6"/>
      <c r="L50" s="6"/>
      <c r="M50" s="6"/>
      <c r="N50" s="6"/>
      <c r="O50" s="6"/>
      <c r="P50" s="6"/>
      <c r="Q50" s="193"/>
      <c r="R50" s="193"/>
      <c r="S50" s="1"/>
      <c r="T50" s="1"/>
      <c r="U50" s="1"/>
      <c r="V50" s="1"/>
      <c r="W50" s="1"/>
      <c r="X50" s="1"/>
      <c r="Y50" s="1"/>
      <c r="AD50" s="195"/>
      <c r="AE50" s="195"/>
      <c r="AF50" s="195"/>
      <c r="AG50" s="195"/>
      <c r="AH50" s="195"/>
      <c r="AI50" s="195"/>
      <c r="AJ50" s="195"/>
    </row>
    <row r="51" spans="1:36" ht="19.5" customHeight="1">
      <c r="A51" s="558" t="s">
        <v>554</v>
      </c>
      <c r="B51" s="558"/>
      <c r="C51" s="558"/>
      <c r="D51" s="558"/>
      <c r="E51" s="558"/>
      <c r="F51" s="1936"/>
      <c r="G51" s="1937"/>
      <c r="H51" s="1937"/>
      <c r="I51" s="1937"/>
      <c r="J51" s="1937"/>
      <c r="K51" s="1937"/>
      <c r="L51" s="1937"/>
      <c r="M51" s="1938"/>
      <c r="N51" s="558" t="s">
        <v>16</v>
      </c>
      <c r="O51" s="558"/>
      <c r="P51" s="558"/>
      <c r="Q51" s="558"/>
      <c r="R51" s="1939"/>
      <c r="S51" s="1939"/>
      <c r="T51" s="1939"/>
      <c r="U51" s="1939"/>
      <c r="V51" s="1939"/>
      <c r="W51" s="1939"/>
      <c r="X51" s="1921"/>
      <c r="Y51" s="1324" t="s">
        <v>555</v>
      </c>
      <c r="Z51" s="1633"/>
      <c r="AA51" s="1634"/>
      <c r="AB51" s="1324"/>
      <c r="AC51" s="1633"/>
      <c r="AD51" s="1634"/>
      <c r="AE51" s="558" t="s">
        <v>556</v>
      </c>
      <c r="AF51" s="558"/>
      <c r="AG51" s="558"/>
      <c r="AH51" s="1633" t="s">
        <v>557</v>
      </c>
      <c r="AI51" s="1633"/>
      <c r="AJ51" s="1634"/>
    </row>
    <row r="52" spans="1:36" ht="19.5" customHeight="1">
      <c r="A52" s="1324" t="s">
        <v>614</v>
      </c>
      <c r="B52" s="1633"/>
      <c r="C52" s="1633"/>
      <c r="D52" s="1633"/>
      <c r="E52" s="1634"/>
      <c r="F52" s="1930" t="s">
        <v>615</v>
      </c>
      <c r="G52" s="667"/>
      <c r="H52" s="667"/>
      <c r="I52" s="667"/>
      <c r="J52" s="667"/>
      <c r="K52" s="667"/>
      <c r="L52" s="667"/>
      <c r="M52" s="668"/>
      <c r="N52" s="127"/>
      <c r="O52" s="127"/>
      <c r="P52" s="127"/>
      <c r="Q52" s="127"/>
      <c r="R52" s="1"/>
      <c r="S52" s="1"/>
      <c r="T52" s="1"/>
      <c r="U52" s="1"/>
      <c r="V52" s="1"/>
      <c r="W52" s="1"/>
      <c r="X52" s="1"/>
      <c r="Y52" s="127"/>
      <c r="Z52" s="127"/>
      <c r="AA52" s="127"/>
      <c r="AB52" s="127"/>
      <c r="AC52" s="127"/>
      <c r="AD52" s="127"/>
      <c r="AE52" s="127"/>
      <c r="AF52" s="127"/>
      <c r="AG52" s="127"/>
      <c r="AH52" s="127"/>
      <c r="AI52" s="127"/>
      <c r="AJ52" s="127"/>
    </row>
    <row r="53" spans="1:36" ht="18" customHeight="1">
      <c r="A53" s="193"/>
      <c r="B53" s="193"/>
      <c r="C53" s="193"/>
      <c r="D53" s="6"/>
      <c r="E53" s="6"/>
      <c r="F53" s="6"/>
      <c r="G53" s="6"/>
      <c r="H53" s="6"/>
      <c r="I53" s="6"/>
      <c r="J53" s="6"/>
      <c r="K53" s="6"/>
      <c r="L53" s="6"/>
      <c r="M53" s="6"/>
      <c r="N53" s="6"/>
      <c r="O53" s="6"/>
      <c r="P53" s="6"/>
      <c r="Q53" s="193"/>
      <c r="R53" s="193"/>
      <c r="S53" s="1"/>
      <c r="T53" s="1"/>
      <c r="U53" s="1"/>
      <c r="V53" s="1"/>
      <c r="W53" s="1"/>
      <c r="X53" s="1"/>
      <c r="Y53" s="1"/>
      <c r="AD53" s="195"/>
      <c r="AE53" s="195"/>
      <c r="AF53" s="195"/>
      <c r="AG53" s="1996">
        <v>240228</v>
      </c>
      <c r="AH53" s="1996"/>
      <c r="AI53" s="1996"/>
      <c r="AJ53" s="1996"/>
    </row>
    <row r="54" spans="1:36" ht="19.5" customHeight="1">
      <c r="A54" s="1931" t="s">
        <v>324</v>
      </c>
      <c r="B54" s="1931"/>
      <c r="C54" s="1931"/>
      <c r="D54" s="1931"/>
      <c r="E54" s="1931"/>
      <c r="F54" s="1931"/>
      <c r="G54" s="1931"/>
      <c r="H54" s="1931"/>
      <c r="I54" s="1931"/>
      <c r="J54" s="1931"/>
      <c r="K54" s="1931"/>
      <c r="L54" s="1931"/>
      <c r="M54" s="1931"/>
      <c r="N54" s="1931"/>
      <c r="O54" s="1931"/>
      <c r="P54" s="1931"/>
      <c r="Q54" s="1931"/>
      <c r="R54" s="1931"/>
      <c r="S54" s="1931"/>
      <c r="T54" s="1931"/>
      <c r="U54" s="1931"/>
      <c r="V54" s="1931"/>
      <c r="W54" s="1931"/>
      <c r="X54" s="1931"/>
      <c r="Y54" s="1931"/>
      <c r="Z54" s="1931"/>
      <c r="AA54" s="1931"/>
      <c r="AB54" s="1931"/>
      <c r="AC54" s="1931"/>
      <c r="AD54" s="1931"/>
      <c r="AE54" s="1931"/>
      <c r="AF54" s="1931"/>
      <c r="AG54" s="1931"/>
      <c r="AH54" s="1931"/>
      <c r="AI54" s="1931"/>
      <c r="AJ54" s="1931"/>
    </row>
  </sheetData>
  <sheetProtection sheet="1" objects="1" scenarios="1"/>
  <mergeCells count="183">
    <mergeCell ref="AG53:AJ53"/>
    <mergeCell ref="AA37:AJ37"/>
    <mergeCell ref="H3:AB5"/>
    <mergeCell ref="A7:AJ7"/>
    <mergeCell ref="A18:AJ18"/>
    <mergeCell ref="A20:F20"/>
    <mergeCell ref="G20:H20"/>
    <mergeCell ref="I20:J20"/>
    <mergeCell ref="K20:M20"/>
    <mergeCell ref="N20:O20"/>
    <mergeCell ref="P20:R20"/>
    <mergeCell ref="S20:X20"/>
    <mergeCell ref="Y20:Z20"/>
    <mergeCell ref="AA20:AB20"/>
    <mergeCell ref="AC20:AE20"/>
    <mergeCell ref="AF20:AG20"/>
    <mergeCell ref="AH20:AJ20"/>
    <mergeCell ref="A21:F21"/>
    <mergeCell ref="G21:H21"/>
    <mergeCell ref="I21:J21"/>
    <mergeCell ref="K21:M21"/>
    <mergeCell ref="N21:O21"/>
    <mergeCell ref="P21:R21"/>
    <mergeCell ref="S21:X21"/>
    <mergeCell ref="Y21:Z21"/>
    <mergeCell ref="AA21:AB21"/>
    <mergeCell ref="AC21:AE21"/>
    <mergeCell ref="AF21:AG21"/>
    <mergeCell ref="AH21:AJ21"/>
    <mergeCell ref="A22:F22"/>
    <mergeCell ref="G22:H22"/>
    <mergeCell ref="I22:J22"/>
    <mergeCell ref="K22:M22"/>
    <mergeCell ref="N22:O22"/>
    <mergeCell ref="P22:R22"/>
    <mergeCell ref="S22:X22"/>
    <mergeCell ref="Y22:Z22"/>
    <mergeCell ref="AA22:AB22"/>
    <mergeCell ref="AC22:AE22"/>
    <mergeCell ref="AF22:AG22"/>
    <mergeCell ref="AH22:AJ22"/>
    <mergeCell ref="A23:F23"/>
    <mergeCell ref="G23:H23"/>
    <mergeCell ref="I23:J23"/>
    <mergeCell ref="K23:M23"/>
    <mergeCell ref="N23:O23"/>
    <mergeCell ref="P23:R23"/>
    <mergeCell ref="S23:X23"/>
    <mergeCell ref="Y23:Z23"/>
    <mergeCell ref="AA23:AB23"/>
    <mergeCell ref="AC23:AE23"/>
    <mergeCell ref="AF23:AG23"/>
    <mergeCell ref="AH23:AJ23"/>
    <mergeCell ref="A24:F24"/>
    <mergeCell ref="G24:H24"/>
    <mergeCell ref="I24:J24"/>
    <mergeCell ref="K24:M24"/>
    <mergeCell ref="N24:O24"/>
    <mergeCell ref="P24:R24"/>
    <mergeCell ref="S24:X24"/>
    <mergeCell ref="Y24:Z24"/>
    <mergeCell ref="AA24:AB24"/>
    <mergeCell ref="AC24:AE24"/>
    <mergeCell ref="AF24:AG24"/>
    <mergeCell ref="AH24:AJ24"/>
    <mergeCell ref="A25:F25"/>
    <mergeCell ref="G25:H25"/>
    <mergeCell ref="I25:J25"/>
    <mergeCell ref="K25:M25"/>
    <mergeCell ref="N25:O25"/>
    <mergeCell ref="P25:R25"/>
    <mergeCell ref="S25:X25"/>
    <mergeCell ref="Y25:Z25"/>
    <mergeCell ref="AA25:AB25"/>
    <mergeCell ref="AC25:AE25"/>
    <mergeCell ref="AF25:AG25"/>
    <mergeCell ref="AH25:AJ25"/>
    <mergeCell ref="A26:F26"/>
    <mergeCell ref="G26:H26"/>
    <mergeCell ref="I26:J26"/>
    <mergeCell ref="K26:M26"/>
    <mergeCell ref="N26:O26"/>
    <mergeCell ref="P26:R26"/>
    <mergeCell ref="S26:X26"/>
    <mergeCell ref="Y26:Z26"/>
    <mergeCell ref="AA26:AB26"/>
    <mergeCell ref="AC26:AE26"/>
    <mergeCell ref="AF26:AG26"/>
    <mergeCell ref="AH26:AJ26"/>
    <mergeCell ref="A27:F27"/>
    <mergeCell ref="G27:H27"/>
    <mergeCell ref="I27:J27"/>
    <mergeCell ref="K27:M27"/>
    <mergeCell ref="N27:O27"/>
    <mergeCell ref="P27:R27"/>
    <mergeCell ref="S27:X27"/>
    <mergeCell ref="Y27:Z27"/>
    <mergeCell ref="AA27:AB27"/>
    <mergeCell ref="AC27:AE27"/>
    <mergeCell ref="AF27:AG27"/>
    <mergeCell ref="AH27:AJ27"/>
    <mergeCell ref="A28:F28"/>
    <mergeCell ref="G28:H28"/>
    <mergeCell ref="I28:J28"/>
    <mergeCell ref="K28:M28"/>
    <mergeCell ref="N28:O28"/>
    <mergeCell ref="P28:R28"/>
    <mergeCell ref="S28:X28"/>
    <mergeCell ref="Y28:Z28"/>
    <mergeCell ref="AA28:AB28"/>
    <mergeCell ref="AC28:AE28"/>
    <mergeCell ref="AF28:AG28"/>
    <mergeCell ref="AH28:AJ28"/>
    <mergeCell ref="A29:F29"/>
    <mergeCell ref="G29:H29"/>
    <mergeCell ref="I29:J29"/>
    <mergeCell ref="K29:M29"/>
    <mergeCell ref="N29:O29"/>
    <mergeCell ref="P29:R29"/>
    <mergeCell ref="S29:X29"/>
    <mergeCell ref="Y29:Z29"/>
    <mergeCell ref="AA29:AB29"/>
    <mergeCell ref="AC29:AE29"/>
    <mergeCell ref="AF29:AG29"/>
    <mergeCell ref="AH29:AJ29"/>
    <mergeCell ref="A30:F30"/>
    <mergeCell ref="G30:H30"/>
    <mergeCell ref="I30:J30"/>
    <mergeCell ref="K30:M30"/>
    <mergeCell ref="N30:O30"/>
    <mergeCell ref="P30:R30"/>
    <mergeCell ref="S30:X30"/>
    <mergeCell ref="Y30:Z30"/>
    <mergeCell ref="AA30:AB30"/>
    <mergeCell ref="AC30:AE30"/>
    <mergeCell ref="AF30:AG30"/>
    <mergeCell ref="AH30:AJ30"/>
    <mergeCell ref="A38:E38"/>
    <mergeCell ref="F38:X38"/>
    <mergeCell ref="Y38:AA38"/>
    <mergeCell ref="AB38:AJ38"/>
    <mergeCell ref="A39:E41"/>
    <mergeCell ref="G39:X39"/>
    <mergeCell ref="Y39:AA40"/>
    <mergeCell ref="AB39:AJ40"/>
    <mergeCell ref="F40:X41"/>
    <mergeCell ref="AB45:AJ45"/>
    <mergeCell ref="Y41:AA41"/>
    <mergeCell ref="AB41:AJ41"/>
    <mergeCell ref="A42:E42"/>
    <mergeCell ref="F42:X42"/>
    <mergeCell ref="Y42:AA42"/>
    <mergeCell ref="AB42:AJ42"/>
    <mergeCell ref="Y48:AA48"/>
    <mergeCell ref="AB48:AJ48"/>
    <mergeCell ref="A44:C44"/>
    <mergeCell ref="D44:E44"/>
    <mergeCell ref="F44:X45"/>
    <mergeCell ref="Y44:AA44"/>
    <mergeCell ref="AB44:AJ44"/>
    <mergeCell ref="A45:C45"/>
    <mergeCell ref="D45:E45"/>
    <mergeCell ref="Y45:AA45"/>
    <mergeCell ref="F51:M51"/>
    <mergeCell ref="N51:Q51"/>
    <mergeCell ref="R51:X51"/>
    <mergeCell ref="Y51:AA51"/>
    <mergeCell ref="AB51:AD51"/>
    <mergeCell ref="A46:E48"/>
    <mergeCell ref="G46:X46"/>
    <mergeCell ref="Y46:AA47"/>
    <mergeCell ref="AB46:AJ47"/>
    <mergeCell ref="F47:X48"/>
    <mergeCell ref="A52:E52"/>
    <mergeCell ref="F52:M52"/>
    <mergeCell ref="AE51:AG51"/>
    <mergeCell ref="AH51:AJ51"/>
    <mergeCell ref="A54:AJ54"/>
    <mergeCell ref="A49:E49"/>
    <mergeCell ref="F49:X49"/>
    <mergeCell ref="Y49:AA49"/>
    <mergeCell ref="AB49:AJ49"/>
    <mergeCell ref="A51:E51"/>
  </mergeCells>
  <printOptions/>
  <pageMargins left="0.5118110236220472" right="0.5118110236220472" top="0.5905511811023623" bottom="0.5905511811023623" header="0.5118110236220472" footer="0.5118110236220472"/>
  <pageSetup fitToHeight="0" horizontalDpi="600" verticalDpi="600" orientation="portrait" paperSize="9" scale="98" r:id="rId1"/>
</worksheet>
</file>

<file path=xl/worksheets/sheet27.xml><?xml version="1.0" encoding="utf-8"?>
<worksheet xmlns="http://schemas.openxmlformats.org/spreadsheetml/2006/main" xmlns:r="http://schemas.openxmlformats.org/officeDocument/2006/relationships">
  <sheetPr>
    <pageSetUpPr fitToPage="1"/>
  </sheetPr>
  <dimension ref="A1:H132"/>
  <sheetViews>
    <sheetView view="pageBreakPreview" zoomScaleSheetLayoutView="100" zoomScalePageLayoutView="0" workbookViewId="0" topLeftCell="A1">
      <selection activeCell="A1" sqref="A1:C1"/>
    </sheetView>
  </sheetViews>
  <sheetFormatPr defaultColWidth="9.00390625" defaultRowHeight="13.5"/>
  <cols>
    <col min="1" max="2" width="8.125" style="205" customWidth="1"/>
    <col min="3" max="4" width="25.625" style="205" customWidth="1"/>
    <col min="5" max="5" width="11.875" style="275" customWidth="1"/>
    <col min="6" max="8" width="14.625" style="205" customWidth="1"/>
    <col min="9" max="9" width="4.50390625" style="205" customWidth="1"/>
    <col min="10" max="16384" width="9.00390625" style="205" customWidth="1"/>
  </cols>
  <sheetData>
    <row r="1" spans="1:3" ht="17.25" customHeight="1" thickBot="1" thickTop="1">
      <c r="A1" s="2010" t="s">
        <v>558</v>
      </c>
      <c r="B1" s="2011"/>
      <c r="C1" s="2012"/>
    </row>
    <row r="2" ht="12.75" customHeight="1" thickTop="1"/>
    <row r="3" spans="1:8" ht="21">
      <c r="A3" s="856" t="s">
        <v>559</v>
      </c>
      <c r="B3" s="856"/>
      <c r="C3" s="856"/>
      <c r="D3" s="856"/>
      <c r="E3" s="856"/>
      <c r="F3" s="856"/>
      <c r="G3" s="856"/>
      <c r="H3" s="856"/>
    </row>
    <row r="4" ht="17.25" customHeight="1"/>
    <row r="5" spans="1:2" ht="13.5">
      <c r="A5" s="206" t="s">
        <v>560</v>
      </c>
      <c r="B5" s="206"/>
    </row>
    <row r="7" ht="13.5">
      <c r="E7" s="276" t="s">
        <v>561</v>
      </c>
    </row>
    <row r="8" ht="8.25" customHeight="1">
      <c r="E8" s="277"/>
    </row>
    <row r="9" ht="14.25" customHeight="1" thickBot="1">
      <c r="E9" s="278" t="s">
        <v>562</v>
      </c>
    </row>
    <row r="10" spans="5:8" ht="20.25" customHeight="1" thickBot="1">
      <c r="E10" s="279" t="s">
        <v>563</v>
      </c>
      <c r="F10" s="2013"/>
      <c r="G10" s="2014"/>
      <c r="H10" s="2015"/>
    </row>
    <row r="11" spans="5:8" ht="9" customHeight="1">
      <c r="E11" s="280"/>
      <c r="F11" s="281"/>
      <c r="G11" s="281"/>
      <c r="H11" s="281"/>
    </row>
    <row r="12" ht="13.5" customHeight="1" thickBot="1">
      <c r="E12" s="278" t="s">
        <v>564</v>
      </c>
    </row>
    <row r="13" spans="5:8" ht="20.25" customHeight="1" thickBot="1">
      <c r="E13" s="279" t="s">
        <v>565</v>
      </c>
      <c r="F13" s="2013"/>
      <c r="G13" s="2014"/>
      <c r="H13" s="2015"/>
    </row>
    <row r="14" ht="7.5" customHeight="1"/>
    <row r="15" ht="13.5">
      <c r="E15" s="276" t="s">
        <v>566</v>
      </c>
    </row>
    <row r="16" ht="13.5"/>
    <row r="17" ht="13.5">
      <c r="E17" s="276" t="s">
        <v>567</v>
      </c>
    </row>
    <row r="18" ht="13.5"/>
    <row r="19" ht="13.5"/>
    <row r="20" ht="13.5"/>
    <row r="21" ht="13.5"/>
    <row r="22" ht="13.5"/>
    <row r="24" spans="1:3" ht="13.5">
      <c r="A24" s="206" t="s">
        <v>568</v>
      </c>
      <c r="B24" s="206"/>
      <c r="C24" s="206"/>
    </row>
    <row r="25" spans="1:3" ht="8.25" customHeight="1" thickBot="1">
      <c r="A25" s="206"/>
      <c r="B25" s="206"/>
      <c r="C25" s="206"/>
    </row>
    <row r="26" spans="1:3" ht="19.5" customHeight="1" thickBot="1">
      <c r="A26" s="205" t="s">
        <v>569</v>
      </c>
      <c r="B26" s="282"/>
      <c r="C26" s="223" t="s">
        <v>570</v>
      </c>
    </row>
    <row r="27" spans="1:3" ht="19.5" customHeight="1">
      <c r="A27" s="205" t="s">
        <v>571</v>
      </c>
      <c r="B27" s="283"/>
      <c r="C27" s="223"/>
    </row>
    <row r="28" ht="19.5" customHeight="1">
      <c r="A28" s="205" t="s">
        <v>572</v>
      </c>
    </row>
    <row r="29" ht="19.5" customHeight="1">
      <c r="A29" s="205" t="s">
        <v>573</v>
      </c>
    </row>
    <row r="31" ht="14.25" thickBot="1"/>
    <row r="32" spans="1:8" ht="20.25" customHeight="1">
      <c r="A32" s="284" t="s">
        <v>574</v>
      </c>
      <c r="B32" s="285" t="s">
        <v>575</v>
      </c>
      <c r="C32" s="286" t="s">
        <v>576</v>
      </c>
      <c r="D32" s="287" t="s">
        <v>577</v>
      </c>
      <c r="E32" s="288" t="s">
        <v>578</v>
      </c>
      <c r="F32" s="287" t="s">
        <v>579</v>
      </c>
      <c r="G32" s="287" t="s">
        <v>580</v>
      </c>
      <c r="H32" s="289" t="s">
        <v>581</v>
      </c>
    </row>
    <row r="33" spans="1:8" ht="13.5">
      <c r="A33" s="271">
        <v>1</v>
      </c>
      <c r="B33" s="270"/>
      <c r="C33" s="290"/>
      <c r="D33" s="291"/>
      <c r="E33" s="292"/>
      <c r="F33" s="291"/>
      <c r="G33" s="291"/>
      <c r="H33" s="293"/>
    </row>
    <row r="34" spans="1:8" ht="13.5">
      <c r="A34" s="271">
        <v>2</v>
      </c>
      <c r="B34" s="270"/>
      <c r="C34" s="290"/>
      <c r="D34" s="291"/>
      <c r="E34" s="292"/>
      <c r="F34" s="291"/>
      <c r="G34" s="291"/>
      <c r="H34" s="293"/>
    </row>
    <row r="35" spans="1:8" ht="13.5">
      <c r="A35" s="271">
        <v>3</v>
      </c>
      <c r="B35" s="270"/>
      <c r="C35" s="290"/>
      <c r="D35" s="291"/>
      <c r="E35" s="292"/>
      <c r="F35" s="291"/>
      <c r="G35" s="291"/>
      <c r="H35" s="293"/>
    </row>
    <row r="36" spans="1:8" ht="13.5">
      <c r="A36" s="271">
        <v>4</v>
      </c>
      <c r="B36" s="270"/>
      <c r="C36" s="290"/>
      <c r="D36" s="291"/>
      <c r="E36" s="292"/>
      <c r="F36" s="291"/>
      <c r="G36" s="291"/>
      <c r="H36" s="293"/>
    </row>
    <row r="37" spans="1:8" ht="13.5">
      <c r="A37" s="271">
        <v>5</v>
      </c>
      <c r="B37" s="270"/>
      <c r="C37" s="290"/>
      <c r="D37" s="291"/>
      <c r="E37" s="292"/>
      <c r="F37" s="291"/>
      <c r="G37" s="291"/>
      <c r="H37" s="293"/>
    </row>
    <row r="38" spans="1:8" ht="13.5">
      <c r="A38" s="271">
        <v>6</v>
      </c>
      <c r="B38" s="270"/>
      <c r="C38" s="290"/>
      <c r="D38" s="291"/>
      <c r="E38" s="292"/>
      <c r="F38" s="291"/>
      <c r="G38" s="291"/>
      <c r="H38" s="293"/>
    </row>
    <row r="39" spans="1:8" ht="13.5">
      <c r="A39" s="271">
        <v>7</v>
      </c>
      <c r="B39" s="270"/>
      <c r="C39" s="290"/>
      <c r="D39" s="291"/>
      <c r="E39" s="292"/>
      <c r="F39" s="291"/>
      <c r="G39" s="291"/>
      <c r="H39" s="293"/>
    </row>
    <row r="40" spans="1:8" ht="13.5">
      <c r="A40" s="271">
        <v>8</v>
      </c>
      <c r="B40" s="270"/>
      <c r="C40" s="290"/>
      <c r="D40" s="291"/>
      <c r="E40" s="292"/>
      <c r="F40" s="291"/>
      <c r="G40" s="291"/>
      <c r="H40" s="293"/>
    </row>
    <row r="41" spans="1:8" ht="13.5">
      <c r="A41" s="271">
        <v>9</v>
      </c>
      <c r="B41" s="270"/>
      <c r="C41" s="290"/>
      <c r="D41" s="291"/>
      <c r="E41" s="292"/>
      <c r="F41" s="291"/>
      <c r="G41" s="291"/>
      <c r="H41" s="293"/>
    </row>
    <row r="42" spans="1:8" ht="13.5">
      <c r="A42" s="271">
        <v>10</v>
      </c>
      <c r="B42" s="270"/>
      <c r="C42" s="290"/>
      <c r="D42" s="291"/>
      <c r="E42" s="292"/>
      <c r="F42" s="291"/>
      <c r="G42" s="291"/>
      <c r="H42" s="293"/>
    </row>
    <row r="43" spans="1:8" ht="13.5">
      <c r="A43" s="271">
        <v>11</v>
      </c>
      <c r="B43" s="270"/>
      <c r="C43" s="290"/>
      <c r="D43" s="291"/>
      <c r="E43" s="292"/>
      <c r="F43" s="291"/>
      <c r="G43" s="291"/>
      <c r="H43" s="293"/>
    </row>
    <row r="44" spans="1:8" ht="13.5">
      <c r="A44" s="271">
        <v>12</v>
      </c>
      <c r="B44" s="270"/>
      <c r="C44" s="290"/>
      <c r="D44" s="291"/>
      <c r="E44" s="292"/>
      <c r="F44" s="291"/>
      <c r="G44" s="291"/>
      <c r="H44" s="293"/>
    </row>
    <row r="45" spans="1:8" ht="13.5">
      <c r="A45" s="271">
        <v>13</v>
      </c>
      <c r="B45" s="270"/>
      <c r="C45" s="290"/>
      <c r="D45" s="291"/>
      <c r="E45" s="292"/>
      <c r="F45" s="291"/>
      <c r="G45" s="291"/>
      <c r="H45" s="293"/>
    </row>
    <row r="46" spans="1:8" ht="13.5">
      <c r="A46" s="271">
        <v>14</v>
      </c>
      <c r="B46" s="270"/>
      <c r="C46" s="290"/>
      <c r="D46" s="291"/>
      <c r="E46" s="292"/>
      <c r="F46" s="291"/>
      <c r="G46" s="291"/>
      <c r="H46" s="293"/>
    </row>
    <row r="47" spans="1:8" ht="13.5">
      <c r="A47" s="271">
        <v>15</v>
      </c>
      <c r="B47" s="270"/>
      <c r="C47" s="290"/>
      <c r="D47" s="291"/>
      <c r="E47" s="292"/>
      <c r="F47" s="291"/>
      <c r="G47" s="291"/>
      <c r="H47" s="293"/>
    </row>
    <row r="48" spans="1:8" ht="13.5">
      <c r="A48" s="271">
        <v>16</v>
      </c>
      <c r="B48" s="270"/>
      <c r="C48" s="290"/>
      <c r="D48" s="291"/>
      <c r="E48" s="292"/>
      <c r="F48" s="291"/>
      <c r="G48" s="291"/>
      <c r="H48" s="293"/>
    </row>
    <row r="49" spans="1:8" ht="13.5">
      <c r="A49" s="271">
        <v>17</v>
      </c>
      <c r="B49" s="270"/>
      <c r="C49" s="290"/>
      <c r="D49" s="291"/>
      <c r="E49" s="292"/>
      <c r="F49" s="291"/>
      <c r="G49" s="291"/>
      <c r="H49" s="293"/>
    </row>
    <row r="50" spans="1:8" ht="13.5">
      <c r="A50" s="271">
        <v>18</v>
      </c>
      <c r="B50" s="270"/>
      <c r="C50" s="290"/>
      <c r="D50" s="291"/>
      <c r="E50" s="292"/>
      <c r="F50" s="291"/>
      <c r="G50" s="291"/>
      <c r="H50" s="293"/>
    </row>
    <row r="51" spans="1:8" ht="13.5">
      <c r="A51" s="271">
        <v>19</v>
      </c>
      <c r="B51" s="270"/>
      <c r="C51" s="290"/>
      <c r="D51" s="291"/>
      <c r="E51" s="292"/>
      <c r="F51" s="291"/>
      <c r="G51" s="291"/>
      <c r="H51" s="293"/>
    </row>
    <row r="52" spans="1:8" ht="13.5">
      <c r="A52" s="271">
        <v>20</v>
      </c>
      <c r="B52" s="270"/>
      <c r="C52" s="290"/>
      <c r="D52" s="291"/>
      <c r="E52" s="292"/>
      <c r="F52" s="291"/>
      <c r="G52" s="291"/>
      <c r="H52" s="293"/>
    </row>
    <row r="53" spans="1:8" ht="13.5">
      <c r="A53" s="271">
        <v>21</v>
      </c>
      <c r="B53" s="270"/>
      <c r="C53" s="290"/>
      <c r="D53" s="291"/>
      <c r="E53" s="292"/>
      <c r="F53" s="291"/>
      <c r="G53" s="291"/>
      <c r="H53" s="293"/>
    </row>
    <row r="54" spans="1:8" ht="13.5">
      <c r="A54" s="271">
        <v>22</v>
      </c>
      <c r="B54" s="270"/>
      <c r="C54" s="290"/>
      <c r="D54" s="291"/>
      <c r="E54" s="292"/>
      <c r="F54" s="291"/>
      <c r="G54" s="291"/>
      <c r="H54" s="293"/>
    </row>
    <row r="55" spans="1:8" ht="13.5">
      <c r="A55" s="271">
        <v>23</v>
      </c>
      <c r="B55" s="270"/>
      <c r="C55" s="290"/>
      <c r="D55" s="291"/>
      <c r="E55" s="292"/>
      <c r="F55" s="291"/>
      <c r="G55" s="291"/>
      <c r="H55" s="293"/>
    </row>
    <row r="56" spans="1:8" ht="13.5">
      <c r="A56" s="271">
        <v>24</v>
      </c>
      <c r="B56" s="270"/>
      <c r="C56" s="290"/>
      <c r="D56" s="291"/>
      <c r="E56" s="292"/>
      <c r="F56" s="291"/>
      <c r="G56" s="291"/>
      <c r="H56" s="293"/>
    </row>
    <row r="57" spans="1:8" ht="13.5">
      <c r="A57" s="271">
        <v>25</v>
      </c>
      <c r="B57" s="270"/>
      <c r="C57" s="290"/>
      <c r="D57" s="291"/>
      <c r="E57" s="292"/>
      <c r="F57" s="291"/>
      <c r="G57" s="291"/>
      <c r="H57" s="293"/>
    </row>
    <row r="58" spans="1:8" ht="13.5">
      <c r="A58" s="271">
        <v>26</v>
      </c>
      <c r="B58" s="270"/>
      <c r="C58" s="290"/>
      <c r="D58" s="291"/>
      <c r="E58" s="292"/>
      <c r="F58" s="291"/>
      <c r="G58" s="291"/>
      <c r="H58" s="293"/>
    </row>
    <row r="59" spans="1:8" ht="13.5">
      <c r="A59" s="271">
        <v>27</v>
      </c>
      <c r="B59" s="270"/>
      <c r="C59" s="290"/>
      <c r="D59" s="291"/>
      <c r="E59" s="292"/>
      <c r="F59" s="291"/>
      <c r="G59" s="291"/>
      <c r="H59" s="293"/>
    </row>
    <row r="60" spans="1:8" ht="13.5">
      <c r="A60" s="271">
        <v>28</v>
      </c>
      <c r="B60" s="270"/>
      <c r="C60" s="290"/>
      <c r="D60" s="291"/>
      <c r="E60" s="292"/>
      <c r="F60" s="291"/>
      <c r="G60" s="291"/>
      <c r="H60" s="293"/>
    </row>
    <row r="61" spans="1:8" ht="13.5">
      <c r="A61" s="271">
        <v>29</v>
      </c>
      <c r="B61" s="270"/>
      <c r="C61" s="290"/>
      <c r="D61" s="291"/>
      <c r="E61" s="292"/>
      <c r="F61" s="291"/>
      <c r="G61" s="291"/>
      <c r="H61" s="293"/>
    </row>
    <row r="62" spans="1:8" ht="13.5">
      <c r="A62" s="271">
        <v>30</v>
      </c>
      <c r="B62" s="270"/>
      <c r="C62" s="290"/>
      <c r="D62" s="291"/>
      <c r="E62" s="292"/>
      <c r="F62" s="291"/>
      <c r="G62" s="291"/>
      <c r="H62" s="293"/>
    </row>
    <row r="63" spans="1:8" ht="13.5">
      <c r="A63" s="271">
        <v>31</v>
      </c>
      <c r="B63" s="270"/>
      <c r="C63" s="290"/>
      <c r="D63" s="291"/>
      <c r="E63" s="292"/>
      <c r="F63" s="291"/>
      <c r="G63" s="291"/>
      <c r="H63" s="293"/>
    </row>
    <row r="64" spans="1:8" ht="13.5">
      <c r="A64" s="271">
        <v>32</v>
      </c>
      <c r="B64" s="270"/>
      <c r="C64" s="290"/>
      <c r="D64" s="291"/>
      <c r="E64" s="292"/>
      <c r="F64" s="291"/>
      <c r="G64" s="291"/>
      <c r="H64" s="293"/>
    </row>
    <row r="65" spans="1:8" ht="13.5">
      <c r="A65" s="271">
        <v>33</v>
      </c>
      <c r="B65" s="270"/>
      <c r="C65" s="290"/>
      <c r="D65" s="291"/>
      <c r="E65" s="292"/>
      <c r="F65" s="291"/>
      <c r="G65" s="291"/>
      <c r="H65" s="293"/>
    </row>
    <row r="66" spans="1:8" ht="13.5">
      <c r="A66" s="271">
        <v>34</v>
      </c>
      <c r="B66" s="270"/>
      <c r="C66" s="290"/>
      <c r="D66" s="291"/>
      <c r="E66" s="292"/>
      <c r="F66" s="291"/>
      <c r="G66" s="291"/>
      <c r="H66" s="293"/>
    </row>
    <row r="67" spans="1:8" ht="13.5">
      <c r="A67" s="271">
        <v>35</v>
      </c>
      <c r="B67" s="270"/>
      <c r="C67" s="290"/>
      <c r="D67" s="291"/>
      <c r="E67" s="292"/>
      <c r="F67" s="291"/>
      <c r="G67" s="291"/>
      <c r="H67" s="293"/>
    </row>
    <row r="68" spans="1:8" ht="13.5">
      <c r="A68" s="271">
        <v>36</v>
      </c>
      <c r="B68" s="270"/>
      <c r="C68" s="290"/>
      <c r="D68" s="291"/>
      <c r="E68" s="292"/>
      <c r="F68" s="291"/>
      <c r="G68" s="291"/>
      <c r="H68" s="293"/>
    </row>
    <row r="69" spans="1:8" ht="13.5">
      <c r="A69" s="271">
        <v>37</v>
      </c>
      <c r="B69" s="270"/>
      <c r="C69" s="290"/>
      <c r="D69" s="291"/>
      <c r="E69" s="292"/>
      <c r="F69" s="291"/>
      <c r="G69" s="291"/>
      <c r="H69" s="293"/>
    </row>
    <row r="70" spans="1:8" ht="13.5">
      <c r="A70" s="271">
        <v>38</v>
      </c>
      <c r="B70" s="270"/>
      <c r="C70" s="290"/>
      <c r="D70" s="291"/>
      <c r="E70" s="292"/>
      <c r="F70" s="291"/>
      <c r="G70" s="291"/>
      <c r="H70" s="293"/>
    </row>
    <row r="71" spans="1:8" ht="13.5">
      <c r="A71" s="271">
        <v>39</v>
      </c>
      <c r="B71" s="270"/>
      <c r="C71" s="290"/>
      <c r="D71" s="291"/>
      <c r="E71" s="292"/>
      <c r="F71" s="291"/>
      <c r="G71" s="291"/>
      <c r="H71" s="293"/>
    </row>
    <row r="72" spans="1:8" ht="13.5">
      <c r="A72" s="271">
        <v>40</v>
      </c>
      <c r="B72" s="270"/>
      <c r="C72" s="290"/>
      <c r="D72" s="291"/>
      <c r="E72" s="292"/>
      <c r="F72" s="291"/>
      <c r="G72" s="291"/>
      <c r="H72" s="293"/>
    </row>
    <row r="73" spans="1:8" ht="13.5">
      <c r="A73" s="271">
        <v>41</v>
      </c>
      <c r="B73" s="270"/>
      <c r="C73" s="290"/>
      <c r="D73" s="291"/>
      <c r="E73" s="292"/>
      <c r="F73" s="291"/>
      <c r="G73" s="291"/>
      <c r="H73" s="293"/>
    </row>
    <row r="74" spans="1:8" ht="13.5">
      <c r="A74" s="271">
        <v>42</v>
      </c>
      <c r="B74" s="270"/>
      <c r="C74" s="290"/>
      <c r="D74" s="291"/>
      <c r="E74" s="292"/>
      <c r="F74" s="291"/>
      <c r="G74" s="291"/>
      <c r="H74" s="293"/>
    </row>
    <row r="75" spans="1:8" ht="13.5">
      <c r="A75" s="271">
        <v>43</v>
      </c>
      <c r="B75" s="270"/>
      <c r="C75" s="290"/>
      <c r="D75" s="291"/>
      <c r="E75" s="292"/>
      <c r="F75" s="291"/>
      <c r="G75" s="291"/>
      <c r="H75" s="293"/>
    </row>
    <row r="76" spans="1:8" ht="13.5">
      <c r="A76" s="271">
        <v>44</v>
      </c>
      <c r="B76" s="270"/>
      <c r="C76" s="290"/>
      <c r="D76" s="291"/>
      <c r="E76" s="292"/>
      <c r="F76" s="291"/>
      <c r="G76" s="291"/>
      <c r="H76" s="293"/>
    </row>
    <row r="77" spans="1:8" ht="13.5">
      <c r="A77" s="271">
        <v>45</v>
      </c>
      <c r="B77" s="270"/>
      <c r="C77" s="290"/>
      <c r="D77" s="291"/>
      <c r="E77" s="292"/>
      <c r="F77" s="291"/>
      <c r="G77" s="291"/>
      <c r="H77" s="293"/>
    </row>
    <row r="78" spans="1:8" ht="13.5">
      <c r="A78" s="271">
        <v>46</v>
      </c>
      <c r="B78" s="270"/>
      <c r="C78" s="290"/>
      <c r="D78" s="291"/>
      <c r="E78" s="292"/>
      <c r="F78" s="291"/>
      <c r="G78" s="291"/>
      <c r="H78" s="293"/>
    </row>
    <row r="79" spans="1:8" ht="13.5">
      <c r="A79" s="271">
        <v>47</v>
      </c>
      <c r="B79" s="270"/>
      <c r="C79" s="290"/>
      <c r="D79" s="291"/>
      <c r="E79" s="292"/>
      <c r="F79" s="291"/>
      <c r="G79" s="291"/>
      <c r="H79" s="293"/>
    </row>
    <row r="80" spans="1:8" ht="13.5">
      <c r="A80" s="271">
        <v>48</v>
      </c>
      <c r="B80" s="270"/>
      <c r="C80" s="290"/>
      <c r="D80" s="291"/>
      <c r="E80" s="292"/>
      <c r="F80" s="291"/>
      <c r="G80" s="291"/>
      <c r="H80" s="293"/>
    </row>
    <row r="81" spans="1:8" ht="13.5">
      <c r="A81" s="271">
        <v>49</v>
      </c>
      <c r="B81" s="270"/>
      <c r="C81" s="290"/>
      <c r="D81" s="291"/>
      <c r="E81" s="292"/>
      <c r="F81" s="291"/>
      <c r="G81" s="291"/>
      <c r="H81" s="293"/>
    </row>
    <row r="82" spans="1:8" ht="13.5">
      <c r="A82" s="271">
        <v>50</v>
      </c>
      <c r="B82" s="270"/>
      <c r="C82" s="290"/>
      <c r="D82" s="291"/>
      <c r="E82" s="292"/>
      <c r="F82" s="291"/>
      <c r="G82" s="291"/>
      <c r="H82" s="293"/>
    </row>
    <row r="83" spans="1:8" ht="13.5">
      <c r="A83" s="271">
        <v>51</v>
      </c>
      <c r="B83" s="270"/>
      <c r="C83" s="290"/>
      <c r="D83" s="291"/>
      <c r="E83" s="292"/>
      <c r="F83" s="291"/>
      <c r="G83" s="291"/>
      <c r="H83" s="293"/>
    </row>
    <row r="84" spans="1:8" ht="13.5">
      <c r="A84" s="271">
        <v>52</v>
      </c>
      <c r="B84" s="270"/>
      <c r="C84" s="290"/>
      <c r="D84" s="291"/>
      <c r="E84" s="292"/>
      <c r="F84" s="291"/>
      <c r="G84" s="291"/>
      <c r="H84" s="293"/>
    </row>
    <row r="85" spans="1:8" ht="13.5">
      <c r="A85" s="271">
        <v>53</v>
      </c>
      <c r="B85" s="270"/>
      <c r="C85" s="290"/>
      <c r="D85" s="291"/>
      <c r="E85" s="292"/>
      <c r="F85" s="291"/>
      <c r="G85" s="291"/>
      <c r="H85" s="293"/>
    </row>
    <row r="86" spans="1:8" ht="13.5">
      <c r="A86" s="271">
        <v>54</v>
      </c>
      <c r="B86" s="270"/>
      <c r="C86" s="290"/>
      <c r="D86" s="291"/>
      <c r="E86" s="292"/>
      <c r="F86" s="291"/>
      <c r="G86" s="291"/>
      <c r="H86" s="293"/>
    </row>
    <row r="87" spans="1:8" ht="13.5">
      <c r="A87" s="271">
        <v>55</v>
      </c>
      <c r="B87" s="270"/>
      <c r="C87" s="290"/>
      <c r="D87" s="291"/>
      <c r="E87" s="292"/>
      <c r="F87" s="291"/>
      <c r="G87" s="291"/>
      <c r="H87" s="293"/>
    </row>
    <row r="88" spans="1:8" ht="13.5">
      <c r="A88" s="271">
        <v>56</v>
      </c>
      <c r="B88" s="270"/>
      <c r="C88" s="290"/>
      <c r="D88" s="291"/>
      <c r="E88" s="292"/>
      <c r="F88" s="291"/>
      <c r="G88" s="291"/>
      <c r="H88" s="293"/>
    </row>
    <row r="89" spans="1:8" ht="13.5">
      <c r="A89" s="271">
        <v>57</v>
      </c>
      <c r="B89" s="270"/>
      <c r="C89" s="290"/>
      <c r="D89" s="291"/>
      <c r="E89" s="292"/>
      <c r="F89" s="291"/>
      <c r="G89" s="291"/>
      <c r="H89" s="293"/>
    </row>
    <row r="90" spans="1:8" ht="13.5">
      <c r="A90" s="271">
        <v>58</v>
      </c>
      <c r="B90" s="270"/>
      <c r="C90" s="290"/>
      <c r="D90" s="291"/>
      <c r="E90" s="292"/>
      <c r="F90" s="291"/>
      <c r="G90" s="291"/>
      <c r="H90" s="293"/>
    </row>
    <row r="91" spans="1:8" ht="13.5">
      <c r="A91" s="271">
        <v>59</v>
      </c>
      <c r="B91" s="270"/>
      <c r="C91" s="290"/>
      <c r="D91" s="291"/>
      <c r="E91" s="292"/>
      <c r="F91" s="291"/>
      <c r="G91" s="291"/>
      <c r="H91" s="293"/>
    </row>
    <row r="92" spans="1:8" ht="13.5">
      <c r="A92" s="271">
        <v>60</v>
      </c>
      <c r="B92" s="270"/>
      <c r="C92" s="290"/>
      <c r="D92" s="291"/>
      <c r="E92" s="292"/>
      <c r="F92" s="291"/>
      <c r="G92" s="291"/>
      <c r="H92" s="293"/>
    </row>
    <row r="93" spans="1:8" ht="13.5">
      <c r="A93" s="271">
        <v>61</v>
      </c>
      <c r="B93" s="270"/>
      <c r="C93" s="290"/>
      <c r="D93" s="291"/>
      <c r="E93" s="292"/>
      <c r="F93" s="291"/>
      <c r="G93" s="291"/>
      <c r="H93" s="293"/>
    </row>
    <row r="94" spans="1:8" ht="13.5">
      <c r="A94" s="271">
        <v>62</v>
      </c>
      <c r="B94" s="270"/>
      <c r="C94" s="290"/>
      <c r="D94" s="291"/>
      <c r="E94" s="292"/>
      <c r="F94" s="291"/>
      <c r="G94" s="291"/>
      <c r="H94" s="293"/>
    </row>
    <row r="95" spans="1:8" ht="13.5">
      <c r="A95" s="271">
        <v>63</v>
      </c>
      <c r="B95" s="270"/>
      <c r="C95" s="290"/>
      <c r="D95" s="291"/>
      <c r="E95" s="292"/>
      <c r="F95" s="291"/>
      <c r="G95" s="291"/>
      <c r="H95" s="293"/>
    </row>
    <row r="96" spans="1:8" ht="13.5">
      <c r="A96" s="271">
        <v>64</v>
      </c>
      <c r="B96" s="270"/>
      <c r="C96" s="290"/>
      <c r="D96" s="291"/>
      <c r="E96" s="292"/>
      <c r="F96" s="291"/>
      <c r="G96" s="291"/>
      <c r="H96" s="293"/>
    </row>
    <row r="97" spans="1:8" ht="13.5">
      <c r="A97" s="271">
        <v>65</v>
      </c>
      <c r="B97" s="270"/>
      <c r="C97" s="290"/>
      <c r="D97" s="291"/>
      <c r="E97" s="292"/>
      <c r="F97" s="291"/>
      <c r="G97" s="291"/>
      <c r="H97" s="293"/>
    </row>
    <row r="98" spans="1:8" ht="13.5">
      <c r="A98" s="271">
        <v>66</v>
      </c>
      <c r="B98" s="270"/>
      <c r="C98" s="290"/>
      <c r="D98" s="291"/>
      <c r="E98" s="292"/>
      <c r="F98" s="291"/>
      <c r="G98" s="291"/>
      <c r="H98" s="293"/>
    </row>
    <row r="99" spans="1:8" ht="13.5">
      <c r="A99" s="271">
        <v>67</v>
      </c>
      <c r="B99" s="270"/>
      <c r="C99" s="290"/>
      <c r="D99" s="291"/>
      <c r="E99" s="292"/>
      <c r="F99" s="291"/>
      <c r="G99" s="291"/>
      <c r="H99" s="293"/>
    </row>
    <row r="100" spans="1:8" ht="13.5">
      <c r="A100" s="271">
        <v>68</v>
      </c>
      <c r="B100" s="270"/>
      <c r="C100" s="290"/>
      <c r="D100" s="291"/>
      <c r="E100" s="292"/>
      <c r="F100" s="291"/>
      <c r="G100" s="291"/>
      <c r="H100" s="293"/>
    </row>
    <row r="101" spans="1:8" ht="13.5">
      <c r="A101" s="271">
        <v>69</v>
      </c>
      <c r="B101" s="270"/>
      <c r="C101" s="290"/>
      <c r="D101" s="291"/>
      <c r="E101" s="292"/>
      <c r="F101" s="291"/>
      <c r="G101" s="291"/>
      <c r="H101" s="293"/>
    </row>
    <row r="102" spans="1:8" ht="13.5">
      <c r="A102" s="271">
        <v>70</v>
      </c>
      <c r="B102" s="270"/>
      <c r="C102" s="290"/>
      <c r="D102" s="291"/>
      <c r="E102" s="292"/>
      <c r="F102" s="291"/>
      <c r="G102" s="291"/>
      <c r="H102" s="293"/>
    </row>
    <row r="103" spans="1:8" ht="13.5">
      <c r="A103" s="271">
        <v>71</v>
      </c>
      <c r="B103" s="270"/>
      <c r="C103" s="290"/>
      <c r="D103" s="291"/>
      <c r="E103" s="292"/>
      <c r="F103" s="291"/>
      <c r="G103" s="291"/>
      <c r="H103" s="293"/>
    </row>
    <row r="104" spans="1:8" ht="13.5">
      <c r="A104" s="271">
        <v>72</v>
      </c>
      <c r="B104" s="270"/>
      <c r="C104" s="290"/>
      <c r="D104" s="291"/>
      <c r="E104" s="292"/>
      <c r="F104" s="291"/>
      <c r="G104" s="291"/>
      <c r="H104" s="293"/>
    </row>
    <row r="105" spans="1:8" ht="13.5">
      <c r="A105" s="271">
        <v>73</v>
      </c>
      <c r="B105" s="270"/>
      <c r="C105" s="290"/>
      <c r="D105" s="291"/>
      <c r="E105" s="292"/>
      <c r="F105" s="291"/>
      <c r="G105" s="291"/>
      <c r="H105" s="293"/>
    </row>
    <row r="106" spans="1:8" ht="13.5">
      <c r="A106" s="271">
        <v>74</v>
      </c>
      <c r="B106" s="270"/>
      <c r="C106" s="290"/>
      <c r="D106" s="291"/>
      <c r="E106" s="292"/>
      <c r="F106" s="291"/>
      <c r="G106" s="291"/>
      <c r="H106" s="293"/>
    </row>
    <row r="107" spans="1:8" ht="13.5">
      <c r="A107" s="271">
        <v>75</v>
      </c>
      <c r="B107" s="270"/>
      <c r="C107" s="290"/>
      <c r="D107" s="291"/>
      <c r="E107" s="292"/>
      <c r="F107" s="291"/>
      <c r="G107" s="291"/>
      <c r="H107" s="293"/>
    </row>
    <row r="108" spans="1:8" ht="13.5">
      <c r="A108" s="271">
        <v>76</v>
      </c>
      <c r="B108" s="270"/>
      <c r="C108" s="290"/>
      <c r="D108" s="291"/>
      <c r="E108" s="292"/>
      <c r="F108" s="291"/>
      <c r="G108" s="291"/>
      <c r="H108" s="293"/>
    </row>
    <row r="109" spans="1:8" ht="13.5">
      <c r="A109" s="271">
        <v>77</v>
      </c>
      <c r="B109" s="270"/>
      <c r="C109" s="290"/>
      <c r="D109" s="291"/>
      <c r="E109" s="292"/>
      <c r="F109" s="291"/>
      <c r="G109" s="291"/>
      <c r="H109" s="293"/>
    </row>
    <row r="110" spans="1:8" ht="13.5">
      <c r="A110" s="271">
        <v>78</v>
      </c>
      <c r="B110" s="270"/>
      <c r="C110" s="290"/>
      <c r="D110" s="291"/>
      <c r="E110" s="292"/>
      <c r="F110" s="291"/>
      <c r="G110" s="291"/>
      <c r="H110" s="293"/>
    </row>
    <row r="111" spans="1:8" ht="13.5">
      <c r="A111" s="271">
        <v>79</v>
      </c>
      <c r="B111" s="270"/>
      <c r="C111" s="290"/>
      <c r="D111" s="291"/>
      <c r="E111" s="292"/>
      <c r="F111" s="291"/>
      <c r="G111" s="291"/>
      <c r="H111" s="293"/>
    </row>
    <row r="112" spans="1:8" ht="13.5">
      <c r="A112" s="271">
        <v>80</v>
      </c>
      <c r="B112" s="270"/>
      <c r="C112" s="290"/>
      <c r="D112" s="291"/>
      <c r="E112" s="292"/>
      <c r="F112" s="291"/>
      <c r="G112" s="291"/>
      <c r="H112" s="293"/>
    </row>
    <row r="113" spans="1:8" ht="13.5">
      <c r="A113" s="271">
        <v>81</v>
      </c>
      <c r="B113" s="270"/>
      <c r="C113" s="290"/>
      <c r="D113" s="291"/>
      <c r="E113" s="292"/>
      <c r="F113" s="291"/>
      <c r="G113" s="291"/>
      <c r="H113" s="293"/>
    </row>
    <row r="114" spans="1:8" ht="13.5">
      <c r="A114" s="271">
        <v>82</v>
      </c>
      <c r="B114" s="270"/>
      <c r="C114" s="290"/>
      <c r="D114" s="291"/>
      <c r="E114" s="292"/>
      <c r="F114" s="291"/>
      <c r="G114" s="291"/>
      <c r="H114" s="293"/>
    </row>
    <row r="115" spans="1:8" ht="13.5">
      <c r="A115" s="271">
        <v>83</v>
      </c>
      <c r="B115" s="270"/>
      <c r="C115" s="290"/>
      <c r="D115" s="291"/>
      <c r="E115" s="292"/>
      <c r="F115" s="291"/>
      <c r="G115" s="291"/>
      <c r="H115" s="293"/>
    </row>
    <row r="116" spans="1:8" ht="13.5">
      <c r="A116" s="271">
        <v>84</v>
      </c>
      <c r="B116" s="270"/>
      <c r="C116" s="290"/>
      <c r="D116" s="291"/>
      <c r="E116" s="292"/>
      <c r="F116" s="291"/>
      <c r="G116" s="291"/>
      <c r="H116" s="293"/>
    </row>
    <row r="117" spans="1:8" ht="13.5">
      <c r="A117" s="271">
        <v>85</v>
      </c>
      <c r="B117" s="270"/>
      <c r="C117" s="290"/>
      <c r="D117" s="291"/>
      <c r="E117" s="292"/>
      <c r="F117" s="291"/>
      <c r="G117" s="291"/>
      <c r="H117" s="293"/>
    </row>
    <row r="118" spans="1:8" ht="13.5">
      <c r="A118" s="271">
        <v>86</v>
      </c>
      <c r="B118" s="270"/>
      <c r="C118" s="290"/>
      <c r="D118" s="291"/>
      <c r="E118" s="292"/>
      <c r="F118" s="291"/>
      <c r="G118" s="291"/>
      <c r="H118" s="293"/>
    </row>
    <row r="119" spans="1:8" ht="13.5">
      <c r="A119" s="271">
        <v>87</v>
      </c>
      <c r="B119" s="270"/>
      <c r="C119" s="290"/>
      <c r="D119" s="291"/>
      <c r="E119" s="292"/>
      <c r="F119" s="291"/>
      <c r="G119" s="291"/>
      <c r="H119" s="293"/>
    </row>
    <row r="120" spans="1:8" ht="13.5">
      <c r="A120" s="271">
        <v>88</v>
      </c>
      <c r="B120" s="270"/>
      <c r="C120" s="290"/>
      <c r="D120" s="291"/>
      <c r="E120" s="292"/>
      <c r="F120" s="291"/>
      <c r="G120" s="291"/>
      <c r="H120" s="293"/>
    </row>
    <row r="121" spans="1:8" ht="13.5">
      <c r="A121" s="271">
        <v>89</v>
      </c>
      <c r="B121" s="270"/>
      <c r="C121" s="290"/>
      <c r="D121" s="291"/>
      <c r="E121" s="292"/>
      <c r="F121" s="291"/>
      <c r="G121" s="291"/>
      <c r="H121" s="293"/>
    </row>
    <row r="122" spans="1:8" ht="13.5">
      <c r="A122" s="271">
        <v>90</v>
      </c>
      <c r="B122" s="270"/>
      <c r="C122" s="290"/>
      <c r="D122" s="291"/>
      <c r="E122" s="292"/>
      <c r="F122" s="291"/>
      <c r="G122" s="291"/>
      <c r="H122" s="293"/>
    </row>
    <row r="123" spans="1:8" ht="13.5">
      <c r="A123" s="271">
        <v>91</v>
      </c>
      <c r="B123" s="270"/>
      <c r="C123" s="290"/>
      <c r="D123" s="291"/>
      <c r="E123" s="292"/>
      <c r="F123" s="291"/>
      <c r="G123" s="291"/>
      <c r="H123" s="293"/>
    </row>
    <row r="124" spans="1:8" ht="13.5">
      <c r="A124" s="271">
        <v>92</v>
      </c>
      <c r="B124" s="270"/>
      <c r="C124" s="290"/>
      <c r="D124" s="291"/>
      <c r="E124" s="292"/>
      <c r="F124" s="291"/>
      <c r="G124" s="291"/>
      <c r="H124" s="293"/>
    </row>
    <row r="125" spans="1:8" ht="13.5">
      <c r="A125" s="271">
        <v>93</v>
      </c>
      <c r="B125" s="270"/>
      <c r="C125" s="290"/>
      <c r="D125" s="291"/>
      <c r="E125" s="292"/>
      <c r="F125" s="291"/>
      <c r="G125" s="291"/>
      <c r="H125" s="293"/>
    </row>
    <row r="126" spans="1:8" ht="13.5">
      <c r="A126" s="271">
        <v>94</v>
      </c>
      <c r="B126" s="270"/>
      <c r="C126" s="290"/>
      <c r="D126" s="291"/>
      <c r="E126" s="292"/>
      <c r="F126" s="291"/>
      <c r="G126" s="291"/>
      <c r="H126" s="293"/>
    </row>
    <row r="127" spans="1:8" ht="13.5">
      <c r="A127" s="271">
        <v>95</v>
      </c>
      <c r="B127" s="270"/>
      <c r="C127" s="290"/>
      <c r="D127" s="291"/>
      <c r="E127" s="292"/>
      <c r="F127" s="291"/>
      <c r="G127" s="291"/>
      <c r="H127" s="293"/>
    </row>
    <row r="128" spans="1:8" ht="13.5">
      <c r="A128" s="271">
        <v>96</v>
      </c>
      <c r="B128" s="270"/>
      <c r="C128" s="290"/>
      <c r="D128" s="291"/>
      <c r="E128" s="292"/>
      <c r="F128" s="291"/>
      <c r="G128" s="291"/>
      <c r="H128" s="293"/>
    </row>
    <row r="129" spans="1:8" ht="13.5">
      <c r="A129" s="271">
        <v>97</v>
      </c>
      <c r="B129" s="270"/>
      <c r="C129" s="290"/>
      <c r="D129" s="291"/>
      <c r="E129" s="292"/>
      <c r="F129" s="291"/>
      <c r="G129" s="291"/>
      <c r="H129" s="293"/>
    </row>
    <row r="130" spans="1:8" ht="13.5">
      <c r="A130" s="271">
        <v>98</v>
      </c>
      <c r="B130" s="270"/>
      <c r="C130" s="290"/>
      <c r="D130" s="291"/>
      <c r="E130" s="292"/>
      <c r="F130" s="291"/>
      <c r="G130" s="291"/>
      <c r="H130" s="293"/>
    </row>
    <row r="131" spans="1:8" ht="13.5">
      <c r="A131" s="271">
        <v>99</v>
      </c>
      <c r="B131" s="270"/>
      <c r="C131" s="290"/>
      <c r="D131" s="291"/>
      <c r="E131" s="292"/>
      <c r="F131" s="291"/>
      <c r="G131" s="291"/>
      <c r="H131" s="293"/>
    </row>
    <row r="132" spans="1:8" ht="14.25" thickBot="1">
      <c r="A132" s="271">
        <v>100</v>
      </c>
      <c r="B132" s="270"/>
      <c r="C132" s="294"/>
      <c r="D132" s="295"/>
      <c r="E132" s="296"/>
      <c r="F132" s="295"/>
      <c r="G132" s="295"/>
      <c r="H132" s="297"/>
    </row>
  </sheetData>
  <sheetProtection/>
  <mergeCells count="4">
    <mergeCell ref="A1:C1"/>
    <mergeCell ref="A3:H3"/>
    <mergeCell ref="F10:H10"/>
    <mergeCell ref="F13:H13"/>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69" r:id="rId2"/>
  <drawing r:id="rId1"/>
</worksheet>
</file>

<file path=xl/worksheets/sheet28.xml><?xml version="1.0" encoding="utf-8"?>
<worksheet xmlns="http://schemas.openxmlformats.org/spreadsheetml/2006/main" xmlns:r="http://schemas.openxmlformats.org/officeDocument/2006/relationships">
  <dimension ref="A1:AT59"/>
  <sheetViews>
    <sheetView zoomScaleSheetLayoutView="100" zoomScalePageLayoutView="0" workbookViewId="0" topLeftCell="A1">
      <selection activeCell="H4" sqref="H4:AH5"/>
    </sheetView>
  </sheetViews>
  <sheetFormatPr defaultColWidth="9.00390625" defaultRowHeight="13.5"/>
  <cols>
    <col min="1" max="1" width="2.75390625" style="161" customWidth="1"/>
    <col min="2" max="21" width="2.625" style="161" customWidth="1"/>
    <col min="22" max="22" width="2.75390625" style="161" customWidth="1"/>
    <col min="23" max="42" width="2.625" style="161" customWidth="1"/>
    <col min="43" max="46" width="3.625" style="161" customWidth="1"/>
    <col min="47" max="16384" width="9.00390625" style="161" customWidth="1"/>
  </cols>
  <sheetData>
    <row r="1" spans="1:42" ht="12">
      <c r="A1" s="171"/>
      <c r="AL1" s="172"/>
      <c r="AM1" s="172"/>
      <c r="AN1" s="172"/>
      <c r="AO1" s="209"/>
      <c r="AP1" s="91" t="s">
        <v>997</v>
      </c>
    </row>
    <row r="2" spans="1:42" ht="12">
      <c r="A2" s="171" t="s">
        <v>18</v>
      </c>
      <c r="AL2" s="172"/>
      <c r="AM2" s="172"/>
      <c r="AN2" s="172"/>
      <c r="AO2" s="91"/>
      <c r="AP2" s="172"/>
    </row>
    <row r="3" spans="1:42" ht="10.5" customHeight="1">
      <c r="A3" s="173"/>
      <c r="AJ3" s="174"/>
      <c r="AK3" s="174" t="s">
        <v>19</v>
      </c>
      <c r="AL3" s="175"/>
      <c r="AM3" s="148"/>
      <c r="AN3" s="148"/>
      <c r="AO3" s="172"/>
      <c r="AP3" s="172"/>
    </row>
    <row r="4" spans="1:46" ht="13.5" customHeight="1">
      <c r="A4" s="173"/>
      <c r="H4" s="2016" t="s">
        <v>985</v>
      </c>
      <c r="I4" s="2017"/>
      <c r="J4" s="2017"/>
      <c r="K4" s="2017"/>
      <c r="L4" s="2017"/>
      <c r="M4" s="2017"/>
      <c r="N4" s="2017"/>
      <c r="O4" s="2017"/>
      <c r="P4" s="2017"/>
      <c r="Q4" s="2017"/>
      <c r="R4" s="2017"/>
      <c r="S4" s="2017"/>
      <c r="T4" s="2017"/>
      <c r="U4" s="2017"/>
      <c r="V4" s="2017"/>
      <c r="W4" s="2017"/>
      <c r="X4" s="2017"/>
      <c r="Y4" s="2017"/>
      <c r="Z4" s="2017"/>
      <c r="AA4" s="2017"/>
      <c r="AB4" s="2017"/>
      <c r="AC4" s="2017"/>
      <c r="AD4" s="2017"/>
      <c r="AE4" s="2017"/>
      <c r="AF4" s="2017"/>
      <c r="AG4" s="2017"/>
      <c r="AH4" s="2018"/>
      <c r="AJ4" s="9"/>
      <c r="AK4" s="673" t="s">
        <v>13</v>
      </c>
      <c r="AL4" s="673"/>
      <c r="AM4" s="2022"/>
      <c r="AN4" s="2023"/>
      <c r="AO4" s="2024" t="s">
        <v>177</v>
      </c>
      <c r="AP4" s="2025"/>
      <c r="AR4" s="9"/>
      <c r="AS4" s="9"/>
      <c r="AT4" s="58"/>
    </row>
    <row r="5" spans="8:46" ht="13.5" customHeight="1">
      <c r="H5" s="2019"/>
      <c r="I5" s="2020"/>
      <c r="J5" s="2020"/>
      <c r="K5" s="2020"/>
      <c r="L5" s="2020"/>
      <c r="M5" s="2020"/>
      <c r="N5" s="2020"/>
      <c r="O5" s="2020"/>
      <c r="P5" s="2020"/>
      <c r="Q5" s="2020"/>
      <c r="R5" s="2020"/>
      <c r="S5" s="2020"/>
      <c r="T5" s="2020"/>
      <c r="U5" s="2020"/>
      <c r="V5" s="2020"/>
      <c r="W5" s="2020"/>
      <c r="X5" s="2020"/>
      <c r="Y5" s="2020"/>
      <c r="Z5" s="2020"/>
      <c r="AA5" s="2020"/>
      <c r="AB5" s="2020"/>
      <c r="AC5" s="2020"/>
      <c r="AD5" s="2020"/>
      <c r="AE5" s="2020"/>
      <c r="AF5" s="2020"/>
      <c r="AG5" s="2020"/>
      <c r="AH5" s="2021"/>
      <c r="AJ5" s="9"/>
      <c r="AK5" s="673"/>
      <c r="AL5" s="673"/>
      <c r="AM5" s="2022"/>
      <c r="AN5" s="2023"/>
      <c r="AO5" s="2026" t="s">
        <v>178</v>
      </c>
      <c r="AP5" s="2027"/>
      <c r="AR5" s="9"/>
      <c r="AS5" s="9"/>
      <c r="AT5" s="58"/>
    </row>
    <row r="6" spans="36:41" ht="19.5" customHeight="1">
      <c r="AJ6" s="15"/>
      <c r="AK6" s="15"/>
      <c r="AL6" s="177"/>
      <c r="AM6" s="177"/>
      <c r="AN6" s="91"/>
      <c r="AO6" s="91"/>
    </row>
    <row r="7" ht="10.5" customHeight="1">
      <c r="A7" s="9" t="s">
        <v>291</v>
      </c>
    </row>
    <row r="8" ht="10.5" customHeight="1">
      <c r="A8" s="9" t="s">
        <v>663</v>
      </c>
    </row>
    <row r="9" ht="10.5" customHeight="1">
      <c r="A9" s="9" t="s">
        <v>413</v>
      </c>
    </row>
    <row r="10" spans="1:42" ht="7.5" customHeight="1">
      <c r="A10" s="178"/>
      <c r="AO10" s="179"/>
      <c r="AP10" s="179"/>
    </row>
    <row r="11" spans="1:42" ht="13.5" customHeight="1">
      <c r="A11" s="988" t="s">
        <v>292</v>
      </c>
      <c r="B11" s="989"/>
      <c r="C11" s="989"/>
      <c r="D11" s="989"/>
      <c r="E11" s="989"/>
      <c r="F11" s="989"/>
      <c r="G11" s="989"/>
      <c r="H11" s="989"/>
      <c r="I11" s="989"/>
      <c r="J11" s="989"/>
      <c r="K11" s="989"/>
      <c r="L11" s="989"/>
      <c r="M11" s="989"/>
      <c r="N11" s="989"/>
      <c r="O11" s="989"/>
      <c r="P11" s="989"/>
      <c r="Q11" s="989"/>
      <c r="R11" s="989"/>
      <c r="S11" s="989"/>
      <c r="T11" s="989"/>
      <c r="U11" s="989"/>
      <c r="V11" s="989"/>
      <c r="W11" s="989"/>
      <c r="X11" s="989"/>
      <c r="Y11" s="989"/>
      <c r="Z11" s="989"/>
      <c r="AA11" s="989"/>
      <c r="AB11" s="989"/>
      <c r="AC11" s="989"/>
      <c r="AD11" s="989"/>
      <c r="AE11" s="989"/>
      <c r="AF11" s="989"/>
      <c r="AG11" s="989"/>
      <c r="AH11" s="989"/>
      <c r="AI11" s="989"/>
      <c r="AJ11" s="989"/>
      <c r="AK11" s="989"/>
      <c r="AL11" s="989"/>
      <c r="AM11" s="989"/>
      <c r="AN11" s="989"/>
      <c r="AO11" s="989"/>
      <c r="AP11" s="990"/>
    </row>
    <row r="12" spans="1:42" ht="6" customHeight="1">
      <c r="A12" s="46"/>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row>
    <row r="13" ht="12.75" customHeight="1">
      <c r="A13" s="9" t="s">
        <v>639</v>
      </c>
    </row>
    <row r="14" ht="12.75" customHeight="1">
      <c r="A14" s="9" t="s">
        <v>400</v>
      </c>
    </row>
    <row r="15" ht="12.75" customHeight="1">
      <c r="A15" s="7" t="s">
        <v>455</v>
      </c>
    </row>
    <row r="16" ht="12.75" customHeight="1">
      <c r="A16" s="7" t="s">
        <v>992</v>
      </c>
    </row>
    <row r="17" ht="12.75" customHeight="1">
      <c r="A17" s="9" t="s">
        <v>293</v>
      </c>
    </row>
    <row r="18" ht="12.75" customHeight="1">
      <c r="A18" s="9" t="s">
        <v>664</v>
      </c>
    </row>
    <row r="19" spans="1:42" ht="12.75" customHeight="1">
      <c r="A19" s="2028" t="s">
        <v>665</v>
      </c>
      <c r="B19" s="2028"/>
      <c r="C19" s="2028"/>
      <c r="D19" s="2028"/>
      <c r="E19" s="2028"/>
      <c r="F19" s="2028"/>
      <c r="G19" s="2028"/>
      <c r="H19" s="2028"/>
      <c r="I19" s="2028"/>
      <c r="J19" s="2028"/>
      <c r="K19" s="2028"/>
      <c r="L19" s="2028"/>
      <c r="M19" s="2028"/>
      <c r="N19" s="2028"/>
      <c r="O19" s="2028"/>
      <c r="P19" s="2028"/>
      <c r="Q19" s="2028"/>
      <c r="R19" s="2028"/>
      <c r="S19" s="2028"/>
      <c r="T19" s="2028"/>
      <c r="U19" s="2028"/>
      <c r="V19" s="2028"/>
      <c r="W19" s="2028"/>
      <c r="X19" s="2028"/>
      <c r="Y19" s="2028"/>
      <c r="Z19" s="2028"/>
      <c r="AA19" s="2028"/>
      <c r="AB19" s="2028"/>
      <c r="AC19" s="2028"/>
      <c r="AD19" s="2028"/>
      <c r="AE19" s="2028"/>
      <c r="AF19" s="2028"/>
      <c r="AG19" s="2028"/>
      <c r="AH19" s="2028"/>
      <c r="AI19" s="2028"/>
      <c r="AJ19" s="2028"/>
      <c r="AK19" s="2028"/>
      <c r="AL19" s="2028"/>
      <c r="AM19" s="2028"/>
      <c r="AN19" s="2028"/>
      <c r="AO19" s="2028"/>
      <c r="AP19" s="2028"/>
    </row>
    <row r="20" spans="1:42" s="346" customFormat="1" ht="12.75" customHeight="1">
      <c r="A20" s="345"/>
      <c r="B20" s="7" t="s">
        <v>666</v>
      </c>
      <c r="C20" s="344"/>
      <c r="D20" s="344"/>
      <c r="E20" s="344"/>
      <c r="F20" s="344"/>
      <c r="G20" s="344"/>
      <c r="H20" s="344"/>
      <c r="I20" s="344"/>
      <c r="J20" s="344"/>
      <c r="K20" s="344"/>
      <c r="L20" s="344"/>
      <c r="M20" s="344"/>
      <c r="N20" s="344"/>
      <c r="O20" s="344"/>
      <c r="P20" s="344"/>
      <c r="Q20" s="344"/>
      <c r="R20" s="344"/>
      <c r="S20" s="344"/>
      <c r="T20" s="344"/>
      <c r="U20" s="344"/>
      <c r="V20" s="344"/>
      <c r="W20" s="344"/>
      <c r="X20" s="344"/>
      <c r="Y20" s="344"/>
      <c r="Z20" s="344"/>
      <c r="AA20" s="344"/>
      <c r="AB20" s="344"/>
      <c r="AC20" s="344"/>
      <c r="AD20" s="344"/>
      <c r="AE20" s="344"/>
      <c r="AF20" s="344"/>
      <c r="AG20" s="344"/>
      <c r="AH20" s="344"/>
      <c r="AI20" s="344"/>
      <c r="AJ20" s="344"/>
      <c r="AK20" s="344"/>
      <c r="AL20" s="344"/>
      <c r="AM20" s="344"/>
      <c r="AN20" s="344"/>
      <c r="AO20" s="344"/>
      <c r="AP20" s="344"/>
    </row>
    <row r="21" ht="12.75" customHeight="1">
      <c r="A21" s="9" t="s">
        <v>421</v>
      </c>
    </row>
    <row r="22" ht="12.75" customHeight="1">
      <c r="A22" s="9" t="s">
        <v>296</v>
      </c>
    </row>
    <row r="23" ht="12.75" customHeight="1">
      <c r="A23" s="9" t="s">
        <v>297</v>
      </c>
    </row>
    <row r="24" ht="9.75" customHeight="1">
      <c r="A24" s="178"/>
    </row>
    <row r="25" spans="1:42" ht="13.5" customHeight="1">
      <c r="A25" s="2007" t="s">
        <v>422</v>
      </c>
      <c r="B25" s="2007"/>
      <c r="C25" s="2007"/>
      <c r="D25" s="2007"/>
      <c r="E25" s="2007"/>
      <c r="F25" s="2007"/>
      <c r="G25" s="2007"/>
      <c r="H25" s="2007"/>
      <c r="I25" s="2007"/>
      <c r="J25" s="2007"/>
      <c r="K25" s="2007"/>
      <c r="L25" s="2007"/>
      <c r="M25" s="2007"/>
      <c r="N25" s="2007"/>
      <c r="O25" s="2007"/>
      <c r="P25" s="2007"/>
      <c r="Q25" s="2007"/>
      <c r="R25" s="2007"/>
      <c r="S25" s="2007"/>
      <c r="T25" s="2007"/>
      <c r="U25" s="2007"/>
      <c r="V25" s="2007"/>
      <c r="W25" s="2007"/>
      <c r="X25" s="2007"/>
      <c r="Y25" s="2007"/>
      <c r="Z25" s="2007"/>
      <c r="AA25" s="2007"/>
      <c r="AB25" s="2007"/>
      <c r="AC25" s="2007"/>
      <c r="AD25" s="2007"/>
      <c r="AE25" s="2007"/>
      <c r="AF25" s="2007"/>
      <c r="AG25" s="2007"/>
      <c r="AH25" s="2007"/>
      <c r="AI25" s="2007"/>
      <c r="AJ25" s="2007"/>
      <c r="AK25" s="2007"/>
      <c r="AL25" s="2007"/>
      <c r="AM25" s="2007"/>
      <c r="AN25" s="2007"/>
      <c r="AO25" s="2007"/>
      <c r="AP25" s="2007"/>
    </row>
    <row r="26" spans="1:31" ht="24.75" customHeight="1" thickBot="1">
      <c r="A26" s="202" t="s">
        <v>298</v>
      </c>
      <c r="Z26" s="180"/>
      <c r="AB26" s="174"/>
      <c r="AC26" s="174"/>
      <c r="AD26" s="174"/>
      <c r="AE26" s="174"/>
    </row>
    <row r="27" spans="1:42" ht="55.5" customHeight="1">
      <c r="A27" s="2029" t="s">
        <v>22</v>
      </c>
      <c r="B27" s="2030"/>
      <c r="C27" s="2030"/>
      <c r="D27" s="2030"/>
      <c r="E27" s="2030"/>
      <c r="F27" s="2030"/>
      <c r="G27" s="2030"/>
      <c r="H27" s="2030"/>
      <c r="I27" s="2030"/>
      <c r="J27" s="2030"/>
      <c r="K27" s="2030"/>
      <c r="L27" s="2030"/>
      <c r="M27" s="2030"/>
      <c r="N27" s="2030"/>
      <c r="O27" s="2030"/>
      <c r="P27" s="2031" t="s">
        <v>632</v>
      </c>
      <c r="Q27" s="1065"/>
      <c r="R27" s="2032"/>
      <c r="S27" s="2031" t="s">
        <v>633</v>
      </c>
      <c r="T27" s="1065"/>
      <c r="U27" s="2032"/>
      <c r="V27" s="2031" t="s">
        <v>300</v>
      </c>
      <c r="W27" s="1065"/>
      <c r="X27" s="2032"/>
      <c r="Y27" s="2031" t="s">
        <v>301</v>
      </c>
      <c r="Z27" s="1065"/>
      <c r="AA27" s="2032"/>
      <c r="AB27" s="2030" t="s">
        <v>17</v>
      </c>
      <c r="AC27" s="2030"/>
      <c r="AD27" s="2030"/>
      <c r="AE27" s="2030"/>
      <c r="AF27" s="2030"/>
      <c r="AG27" s="2030"/>
      <c r="AH27" s="2030"/>
      <c r="AI27" s="2030"/>
      <c r="AJ27" s="2030"/>
      <c r="AK27" s="2030"/>
      <c r="AL27" s="2030"/>
      <c r="AM27" s="2030"/>
      <c r="AN27" s="2030"/>
      <c r="AO27" s="2030"/>
      <c r="AP27" s="2033"/>
    </row>
    <row r="28" spans="1:42" ht="27.75" customHeight="1" thickBot="1">
      <c r="A28" s="2034" t="s">
        <v>986</v>
      </c>
      <c r="B28" s="2035"/>
      <c r="C28" s="2035"/>
      <c r="D28" s="2035"/>
      <c r="E28" s="2035"/>
      <c r="F28" s="2035"/>
      <c r="G28" s="2035"/>
      <c r="H28" s="2035"/>
      <c r="I28" s="2035"/>
      <c r="J28" s="2035"/>
      <c r="K28" s="2035"/>
      <c r="L28" s="2035"/>
      <c r="M28" s="2035"/>
      <c r="N28" s="2035"/>
      <c r="O28" s="2035"/>
      <c r="P28" s="2036">
        <v>1000</v>
      </c>
      <c r="Q28" s="2037"/>
      <c r="R28" s="2038"/>
      <c r="S28" s="2036">
        <f>INT(P28*0.9)</f>
        <v>900</v>
      </c>
      <c r="T28" s="2037"/>
      <c r="U28" s="2038"/>
      <c r="V28" s="2039" t="s">
        <v>752</v>
      </c>
      <c r="W28" s="2040"/>
      <c r="X28" s="2041"/>
      <c r="Y28" s="2042"/>
      <c r="Z28" s="2043"/>
      <c r="AA28" s="2044"/>
      <c r="AB28" s="2045" t="s">
        <v>798</v>
      </c>
      <c r="AC28" s="2045"/>
      <c r="AD28" s="2045"/>
      <c r="AE28" s="2045"/>
      <c r="AF28" s="2045"/>
      <c r="AG28" s="2045"/>
      <c r="AH28" s="2045"/>
      <c r="AI28" s="2045"/>
      <c r="AJ28" s="2045"/>
      <c r="AK28" s="2045"/>
      <c r="AL28" s="2045"/>
      <c r="AM28" s="2045"/>
      <c r="AN28" s="2045"/>
      <c r="AO28" s="2045"/>
      <c r="AP28" s="2046"/>
    </row>
    <row r="29" ht="15.75" customHeight="1"/>
    <row r="30" spans="1:42" ht="13.5" customHeight="1">
      <c r="A30" s="181" t="s">
        <v>304</v>
      </c>
      <c r="B30" s="181"/>
      <c r="C30" s="181"/>
      <c r="D30" s="181"/>
      <c r="E30" s="181"/>
      <c r="F30" s="181"/>
      <c r="G30" s="181"/>
      <c r="H30" s="181"/>
      <c r="I30" s="181"/>
      <c r="J30" s="181"/>
      <c r="K30" s="181"/>
      <c r="L30" s="181"/>
      <c r="M30" s="181"/>
      <c r="N30" s="181"/>
      <c r="O30" s="181"/>
      <c r="P30" s="181"/>
      <c r="Q30" s="181"/>
      <c r="R30" s="181"/>
      <c r="S30" s="181"/>
      <c r="T30" s="181"/>
      <c r="U30" s="181"/>
      <c r="V30" s="181"/>
      <c r="W30" s="181"/>
      <c r="X30" s="181"/>
      <c r="Y30" s="181"/>
      <c r="Z30" s="181"/>
      <c r="AA30" s="181"/>
      <c r="AB30" s="181"/>
      <c r="AC30" s="181"/>
      <c r="AD30" s="181"/>
      <c r="AE30" s="181"/>
      <c r="AF30" s="181"/>
      <c r="AG30" s="181"/>
      <c r="AH30" s="181"/>
      <c r="AI30" s="181"/>
      <c r="AJ30" s="181"/>
      <c r="AK30" s="181"/>
      <c r="AL30" s="181"/>
      <c r="AM30" s="181"/>
      <c r="AN30" s="181"/>
      <c r="AO30" s="181"/>
      <c r="AP30" s="181"/>
    </row>
    <row r="31" ht="11.25" customHeight="1">
      <c r="A31" s="182"/>
    </row>
    <row r="32" spans="1:42" ht="12" customHeight="1">
      <c r="A32" s="9" t="s">
        <v>667</v>
      </c>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row>
    <row r="33" spans="1:42" ht="12" customHeight="1">
      <c r="A33" s="9" t="s">
        <v>305</v>
      </c>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row>
    <row r="34" spans="1:42" ht="12" customHeight="1">
      <c r="A34" s="9" t="s">
        <v>414</v>
      </c>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row>
    <row r="35" spans="1:42" ht="12" customHeight="1">
      <c r="A35" s="9" t="s">
        <v>668</v>
      </c>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row>
    <row r="36" spans="1:42" ht="12" customHeight="1">
      <c r="A36" s="9" t="s">
        <v>669</v>
      </c>
      <c r="B36" s="9"/>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347"/>
      <c r="AG36" s="347"/>
      <c r="AH36" s="347"/>
      <c r="AI36" s="347"/>
      <c r="AJ36" s="347"/>
      <c r="AK36" s="347"/>
      <c r="AL36" s="347"/>
      <c r="AM36" s="347"/>
      <c r="AN36" s="347"/>
      <c r="AO36" s="347"/>
      <c r="AP36" s="347"/>
    </row>
    <row r="37" spans="1:42" ht="12" customHeight="1">
      <c r="A37" s="9" t="s">
        <v>416</v>
      </c>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2047" t="s">
        <v>415</v>
      </c>
      <c r="AG37" s="2047"/>
      <c r="AH37" s="2047"/>
      <c r="AI37" s="2047"/>
      <c r="AJ37" s="2047"/>
      <c r="AK37" s="2047"/>
      <c r="AL37" s="2047"/>
      <c r="AM37" s="2047"/>
      <c r="AN37" s="2047"/>
      <c r="AO37" s="2047"/>
      <c r="AP37" s="2047"/>
    </row>
    <row r="38" spans="1:22" ht="24" customHeight="1" thickBot="1">
      <c r="A38" s="202" t="s">
        <v>306</v>
      </c>
      <c r="V38" s="174"/>
    </row>
    <row r="39" spans="1:42" ht="33" customHeight="1">
      <c r="A39" s="2008" t="s">
        <v>307</v>
      </c>
      <c r="B39" s="2048"/>
      <c r="C39" s="1065" t="s">
        <v>423</v>
      </c>
      <c r="D39" s="1065"/>
      <c r="E39" s="1065"/>
      <c r="F39" s="1065"/>
      <c r="G39" s="1065"/>
      <c r="H39" s="1065"/>
      <c r="I39" s="1065"/>
      <c r="J39" s="1065"/>
      <c r="K39" s="1065"/>
      <c r="L39" s="1065"/>
      <c r="M39" s="1065"/>
      <c r="N39" s="1065"/>
      <c r="O39" s="1065"/>
      <c r="P39" s="1065"/>
      <c r="Q39" s="1065"/>
      <c r="R39" s="2032"/>
      <c r="S39" s="2031" t="s">
        <v>309</v>
      </c>
      <c r="T39" s="1065"/>
      <c r="U39" s="1066"/>
      <c r="V39" s="2049" t="s">
        <v>307</v>
      </c>
      <c r="W39" s="2050"/>
      <c r="X39" s="2031" t="s">
        <v>423</v>
      </c>
      <c r="Y39" s="1065"/>
      <c r="Z39" s="1065"/>
      <c r="AA39" s="1065"/>
      <c r="AB39" s="1065"/>
      <c r="AC39" s="1065"/>
      <c r="AD39" s="1065"/>
      <c r="AE39" s="1065"/>
      <c r="AF39" s="1065"/>
      <c r="AG39" s="1065"/>
      <c r="AH39" s="1065"/>
      <c r="AI39" s="1065"/>
      <c r="AJ39" s="1065"/>
      <c r="AK39" s="1065"/>
      <c r="AL39" s="1065"/>
      <c r="AM39" s="2032"/>
      <c r="AN39" s="2031" t="s">
        <v>309</v>
      </c>
      <c r="AO39" s="1065"/>
      <c r="AP39" s="1066"/>
    </row>
    <row r="40" spans="1:42" ht="24.75" customHeight="1">
      <c r="A40" s="2051">
        <v>1</v>
      </c>
      <c r="B40" s="2052"/>
      <c r="C40" s="2053"/>
      <c r="D40" s="2054"/>
      <c r="E40" s="2054"/>
      <c r="F40" s="2054"/>
      <c r="G40" s="2054"/>
      <c r="H40" s="2054"/>
      <c r="I40" s="2054"/>
      <c r="J40" s="2054"/>
      <c r="K40" s="2054"/>
      <c r="L40" s="2054"/>
      <c r="M40" s="2054"/>
      <c r="N40" s="2054"/>
      <c r="O40" s="2054"/>
      <c r="P40" s="2054"/>
      <c r="Q40" s="2054"/>
      <c r="R40" s="2055"/>
      <c r="S40" s="2056"/>
      <c r="T40" s="2057"/>
      <c r="U40" s="2058"/>
      <c r="V40" s="2051">
        <v>6</v>
      </c>
      <c r="W40" s="2052"/>
      <c r="X40" s="2053"/>
      <c r="Y40" s="2054"/>
      <c r="Z40" s="2054"/>
      <c r="AA40" s="2054"/>
      <c r="AB40" s="2054"/>
      <c r="AC40" s="2054"/>
      <c r="AD40" s="2054"/>
      <c r="AE40" s="2054"/>
      <c r="AF40" s="2054"/>
      <c r="AG40" s="2054"/>
      <c r="AH40" s="2054"/>
      <c r="AI40" s="2054"/>
      <c r="AJ40" s="2054"/>
      <c r="AK40" s="2054"/>
      <c r="AL40" s="2054"/>
      <c r="AM40" s="2055"/>
      <c r="AN40" s="2056"/>
      <c r="AO40" s="2057"/>
      <c r="AP40" s="2058"/>
    </row>
    <row r="41" spans="1:42" ht="24.75" customHeight="1">
      <c r="A41" s="2059">
        <v>2</v>
      </c>
      <c r="B41" s="2060"/>
      <c r="C41" s="2061"/>
      <c r="D41" s="2062"/>
      <c r="E41" s="2062"/>
      <c r="F41" s="2062"/>
      <c r="G41" s="2062"/>
      <c r="H41" s="2062"/>
      <c r="I41" s="2062"/>
      <c r="J41" s="2062"/>
      <c r="K41" s="2062"/>
      <c r="L41" s="2062"/>
      <c r="M41" s="2062"/>
      <c r="N41" s="2062"/>
      <c r="O41" s="2062"/>
      <c r="P41" s="2062"/>
      <c r="Q41" s="2062"/>
      <c r="R41" s="2063"/>
      <c r="S41" s="2064"/>
      <c r="T41" s="2065"/>
      <c r="U41" s="2066"/>
      <c r="V41" s="2059">
        <v>7</v>
      </c>
      <c r="W41" s="2060"/>
      <c r="X41" s="2061"/>
      <c r="Y41" s="2062"/>
      <c r="Z41" s="2062"/>
      <c r="AA41" s="2062"/>
      <c r="AB41" s="2062"/>
      <c r="AC41" s="2062"/>
      <c r="AD41" s="2062"/>
      <c r="AE41" s="2062"/>
      <c r="AF41" s="2062"/>
      <c r="AG41" s="2062"/>
      <c r="AH41" s="2062"/>
      <c r="AI41" s="2062"/>
      <c r="AJ41" s="2062"/>
      <c r="AK41" s="2062"/>
      <c r="AL41" s="2062"/>
      <c r="AM41" s="2063"/>
      <c r="AN41" s="2064"/>
      <c r="AO41" s="2065"/>
      <c r="AP41" s="2066"/>
    </row>
    <row r="42" spans="1:42" ht="24.75" customHeight="1">
      <c r="A42" s="2059">
        <v>3</v>
      </c>
      <c r="B42" s="2060"/>
      <c r="C42" s="2061"/>
      <c r="D42" s="2062"/>
      <c r="E42" s="2062"/>
      <c r="F42" s="2062"/>
      <c r="G42" s="2062"/>
      <c r="H42" s="2062"/>
      <c r="I42" s="2062"/>
      <c r="J42" s="2062"/>
      <c r="K42" s="2062"/>
      <c r="L42" s="2062"/>
      <c r="M42" s="2062"/>
      <c r="N42" s="2062"/>
      <c r="O42" s="2062"/>
      <c r="P42" s="2062"/>
      <c r="Q42" s="2062"/>
      <c r="R42" s="2063"/>
      <c r="S42" s="2064"/>
      <c r="T42" s="2065"/>
      <c r="U42" s="2066"/>
      <c r="V42" s="2059">
        <v>8</v>
      </c>
      <c r="W42" s="2060"/>
      <c r="X42" s="2061"/>
      <c r="Y42" s="2062"/>
      <c r="Z42" s="2062"/>
      <c r="AA42" s="2062"/>
      <c r="AB42" s="2062"/>
      <c r="AC42" s="2062"/>
      <c r="AD42" s="2062"/>
      <c r="AE42" s="2062"/>
      <c r="AF42" s="2062"/>
      <c r="AG42" s="2062"/>
      <c r="AH42" s="2062"/>
      <c r="AI42" s="2062"/>
      <c r="AJ42" s="2062"/>
      <c r="AK42" s="2062"/>
      <c r="AL42" s="2062"/>
      <c r="AM42" s="2063"/>
      <c r="AN42" s="2064"/>
      <c r="AO42" s="2065"/>
      <c r="AP42" s="2066"/>
    </row>
    <row r="43" spans="1:42" ht="24.75" customHeight="1">
      <c r="A43" s="2059">
        <v>4</v>
      </c>
      <c r="B43" s="2060"/>
      <c r="C43" s="2061"/>
      <c r="D43" s="2062"/>
      <c r="E43" s="2062"/>
      <c r="F43" s="2062"/>
      <c r="G43" s="2062"/>
      <c r="H43" s="2062"/>
      <c r="I43" s="2062"/>
      <c r="J43" s="2062"/>
      <c r="K43" s="2062"/>
      <c r="L43" s="2062"/>
      <c r="M43" s="2062"/>
      <c r="N43" s="2062"/>
      <c r="O43" s="2062"/>
      <c r="P43" s="2062"/>
      <c r="Q43" s="2062"/>
      <c r="R43" s="2063"/>
      <c r="S43" s="2064"/>
      <c r="T43" s="2065"/>
      <c r="U43" s="2066"/>
      <c r="V43" s="2059">
        <v>9</v>
      </c>
      <c r="W43" s="2060"/>
      <c r="X43" s="2061"/>
      <c r="Y43" s="2062"/>
      <c r="Z43" s="2062"/>
      <c r="AA43" s="2062"/>
      <c r="AB43" s="2062"/>
      <c r="AC43" s="2062"/>
      <c r="AD43" s="2062"/>
      <c r="AE43" s="2062"/>
      <c r="AF43" s="2062"/>
      <c r="AG43" s="2062"/>
      <c r="AH43" s="2062"/>
      <c r="AI43" s="2062"/>
      <c r="AJ43" s="2062"/>
      <c r="AK43" s="2062"/>
      <c r="AL43" s="2062"/>
      <c r="AM43" s="2063"/>
      <c r="AN43" s="2064"/>
      <c r="AO43" s="2065"/>
      <c r="AP43" s="2066"/>
    </row>
    <row r="44" spans="1:42" ht="24.75" customHeight="1" thickBot="1">
      <c r="A44" s="2067">
        <v>5</v>
      </c>
      <c r="B44" s="2068"/>
      <c r="C44" s="2069"/>
      <c r="D44" s="2070"/>
      <c r="E44" s="2070"/>
      <c r="F44" s="2070"/>
      <c r="G44" s="2070"/>
      <c r="H44" s="2070"/>
      <c r="I44" s="2070"/>
      <c r="J44" s="2070"/>
      <c r="K44" s="2070"/>
      <c r="L44" s="2070"/>
      <c r="M44" s="2070"/>
      <c r="N44" s="2070"/>
      <c r="O44" s="2070"/>
      <c r="P44" s="2070"/>
      <c r="Q44" s="2070"/>
      <c r="R44" s="2071"/>
      <c r="S44" s="2072"/>
      <c r="T44" s="2073"/>
      <c r="U44" s="2074"/>
      <c r="V44" s="2067">
        <v>10</v>
      </c>
      <c r="W44" s="2068"/>
      <c r="X44" s="2069"/>
      <c r="Y44" s="2070"/>
      <c r="Z44" s="2070"/>
      <c r="AA44" s="2070"/>
      <c r="AB44" s="2070"/>
      <c r="AC44" s="2070"/>
      <c r="AD44" s="2070"/>
      <c r="AE44" s="2070"/>
      <c r="AF44" s="2070"/>
      <c r="AG44" s="2070"/>
      <c r="AH44" s="2070"/>
      <c r="AI44" s="2070"/>
      <c r="AJ44" s="2070"/>
      <c r="AK44" s="2070"/>
      <c r="AL44" s="2070"/>
      <c r="AM44" s="2071"/>
      <c r="AN44" s="2072"/>
      <c r="AO44" s="2073"/>
      <c r="AP44" s="2074"/>
    </row>
    <row r="45" ht="15.75" customHeight="1"/>
    <row r="46" spans="1:42" ht="12.75" thickBot="1">
      <c r="A46" s="9" t="s">
        <v>310</v>
      </c>
      <c r="R46" s="6"/>
      <c r="S46" s="6"/>
      <c r="T46" s="6"/>
      <c r="U46" s="2075"/>
      <c r="V46" s="2075"/>
      <c r="W46" s="2075"/>
      <c r="X46" s="6" t="s">
        <v>24</v>
      </c>
      <c r="Y46" s="306"/>
      <c r="Z46" s="6" t="s">
        <v>25</v>
      </c>
      <c r="AA46" s="306"/>
      <c r="AB46" s="6" t="s">
        <v>193</v>
      </c>
      <c r="AC46" s="6"/>
      <c r="AD46" s="6"/>
      <c r="AE46" s="6"/>
      <c r="AF46" s="189"/>
      <c r="AG46" s="189" t="s">
        <v>311</v>
      </c>
      <c r="AP46" s="190"/>
    </row>
    <row r="47" spans="1:42" ht="25.5" customHeight="1">
      <c r="A47" s="2076" t="s">
        <v>312</v>
      </c>
      <c r="B47" s="2076"/>
      <c r="C47" s="2077"/>
      <c r="D47" s="2077"/>
      <c r="E47" s="2077"/>
      <c r="F47" s="2077"/>
      <c r="G47" s="2077"/>
      <c r="H47" s="2077"/>
      <c r="I47" s="2077"/>
      <c r="J47" s="2077"/>
      <c r="K47" s="2077"/>
      <c r="L47" s="2077"/>
      <c r="M47" s="2077"/>
      <c r="N47" s="2077"/>
      <c r="O47" s="2077"/>
      <c r="P47" s="2077"/>
      <c r="Q47" s="2077"/>
      <c r="R47" s="2077"/>
      <c r="S47" s="2077"/>
      <c r="T47" s="2076" t="s">
        <v>30</v>
      </c>
      <c r="U47" s="2076"/>
      <c r="V47" s="2078"/>
      <c r="W47" s="2079"/>
      <c r="X47" s="2079"/>
      <c r="Y47" s="2079"/>
      <c r="Z47" s="2079"/>
      <c r="AA47" s="2079"/>
      <c r="AB47" s="2080"/>
      <c r="AC47" s="159"/>
      <c r="AD47" s="159"/>
      <c r="AE47" s="159"/>
      <c r="AF47" s="184"/>
      <c r="AG47" s="2081" t="s">
        <v>55</v>
      </c>
      <c r="AH47" s="2082"/>
      <c r="AI47" s="2083"/>
      <c r="AJ47" s="2083"/>
      <c r="AK47" s="2083"/>
      <c r="AL47" s="2083"/>
      <c r="AM47" s="2083"/>
      <c r="AN47" s="2083"/>
      <c r="AO47" s="2083"/>
      <c r="AP47" s="2084"/>
    </row>
    <row r="48" spans="1:42" ht="12.75" customHeight="1">
      <c r="A48" s="2076" t="s">
        <v>28</v>
      </c>
      <c r="B48" s="2076"/>
      <c r="C48" s="2085" t="s">
        <v>183</v>
      </c>
      <c r="D48" s="2085"/>
      <c r="E48" s="2085"/>
      <c r="F48" s="2085"/>
      <c r="G48" s="2085"/>
      <c r="H48" s="2085"/>
      <c r="I48" s="2085"/>
      <c r="J48" s="2085"/>
      <c r="K48" s="2085"/>
      <c r="L48" s="2085"/>
      <c r="M48" s="2085"/>
      <c r="N48" s="2085"/>
      <c r="O48" s="2085"/>
      <c r="P48" s="2085"/>
      <c r="Q48" s="2085"/>
      <c r="R48" s="2085"/>
      <c r="S48" s="2085"/>
      <c r="T48" s="2076" t="s">
        <v>29</v>
      </c>
      <c r="U48" s="2076"/>
      <c r="V48" s="2086"/>
      <c r="W48" s="2087"/>
      <c r="X48" s="2087"/>
      <c r="Y48" s="2087"/>
      <c r="Z48" s="2087"/>
      <c r="AA48" s="2087"/>
      <c r="AB48" s="2088"/>
      <c r="AC48" s="191"/>
      <c r="AD48" s="191"/>
      <c r="AE48" s="191"/>
      <c r="AF48" s="184"/>
      <c r="AG48" s="2089" t="s">
        <v>313</v>
      </c>
      <c r="AH48" s="2076"/>
      <c r="AI48" s="2090"/>
      <c r="AJ48" s="2090"/>
      <c r="AK48" s="2090"/>
      <c r="AL48" s="2076" t="s">
        <v>314</v>
      </c>
      <c r="AM48" s="2076"/>
      <c r="AN48" s="2090"/>
      <c r="AO48" s="2090"/>
      <c r="AP48" s="2091"/>
    </row>
    <row r="49" spans="1:42" ht="12.75" customHeight="1">
      <c r="A49" s="2076"/>
      <c r="B49" s="2076"/>
      <c r="C49" s="2092"/>
      <c r="D49" s="2092"/>
      <c r="E49" s="2092"/>
      <c r="F49" s="2092"/>
      <c r="G49" s="2092"/>
      <c r="H49" s="2092"/>
      <c r="I49" s="2092"/>
      <c r="J49" s="2092"/>
      <c r="K49" s="2092"/>
      <c r="L49" s="2092"/>
      <c r="M49" s="2092"/>
      <c r="N49" s="2092"/>
      <c r="O49" s="2092"/>
      <c r="P49" s="2092"/>
      <c r="Q49" s="2092"/>
      <c r="R49" s="2092"/>
      <c r="S49" s="2092"/>
      <c r="T49" s="2076"/>
      <c r="U49" s="2076"/>
      <c r="V49" s="2086"/>
      <c r="W49" s="2087"/>
      <c r="X49" s="2087"/>
      <c r="Y49" s="2087"/>
      <c r="Z49" s="2087"/>
      <c r="AA49" s="2087"/>
      <c r="AB49" s="2088"/>
      <c r="AC49" s="191"/>
      <c r="AD49" s="191"/>
      <c r="AE49" s="191"/>
      <c r="AF49" s="184"/>
      <c r="AG49" s="2089"/>
      <c r="AH49" s="2076"/>
      <c r="AI49" s="2090"/>
      <c r="AJ49" s="2090"/>
      <c r="AK49" s="2090"/>
      <c r="AL49" s="2076"/>
      <c r="AM49" s="2076"/>
      <c r="AN49" s="2090"/>
      <c r="AO49" s="2090"/>
      <c r="AP49" s="2091"/>
    </row>
    <row r="50" spans="1:42" ht="25.5" customHeight="1">
      <c r="A50" s="2076"/>
      <c r="B50" s="2076"/>
      <c r="C50" s="2093"/>
      <c r="D50" s="2093"/>
      <c r="E50" s="2093"/>
      <c r="F50" s="2093"/>
      <c r="G50" s="2093"/>
      <c r="H50" s="2093"/>
      <c r="I50" s="2093"/>
      <c r="J50" s="2093"/>
      <c r="K50" s="2093"/>
      <c r="L50" s="2093"/>
      <c r="M50" s="2093"/>
      <c r="N50" s="2093"/>
      <c r="O50" s="2093"/>
      <c r="P50" s="2093"/>
      <c r="Q50" s="2093"/>
      <c r="R50" s="2093"/>
      <c r="S50" s="2093"/>
      <c r="T50" s="2076" t="s">
        <v>315</v>
      </c>
      <c r="U50" s="2076"/>
      <c r="V50" s="2086"/>
      <c r="W50" s="2087"/>
      <c r="X50" s="2087"/>
      <c r="Y50" s="2087"/>
      <c r="Z50" s="2087"/>
      <c r="AA50" s="2087"/>
      <c r="AB50" s="2088"/>
      <c r="AC50" s="191"/>
      <c r="AD50" s="191"/>
      <c r="AE50" s="191"/>
      <c r="AF50" s="192"/>
      <c r="AG50" s="2094" t="s">
        <v>316</v>
      </c>
      <c r="AH50" s="2095"/>
      <c r="AI50" s="2096" t="s">
        <v>317</v>
      </c>
      <c r="AJ50" s="2096"/>
      <c r="AK50" s="2096"/>
      <c r="AL50" s="2096"/>
      <c r="AM50" s="2096"/>
      <c r="AN50" s="2096"/>
      <c r="AO50" s="2096"/>
      <c r="AP50" s="2097"/>
    </row>
    <row r="51" spans="1:42" ht="25.5" customHeight="1" thickBot="1">
      <c r="A51" s="2076" t="s">
        <v>318</v>
      </c>
      <c r="B51" s="2076"/>
      <c r="C51" s="2098"/>
      <c r="D51" s="2098"/>
      <c r="E51" s="2098"/>
      <c r="F51" s="2098"/>
      <c r="G51" s="2098"/>
      <c r="H51" s="2098"/>
      <c r="I51" s="2098"/>
      <c r="J51" s="2098"/>
      <c r="K51" s="2098"/>
      <c r="L51" s="2098"/>
      <c r="M51" s="2098"/>
      <c r="N51" s="2098"/>
      <c r="O51" s="2098"/>
      <c r="P51" s="2098"/>
      <c r="Q51" s="2098"/>
      <c r="R51" s="2098"/>
      <c r="S51" s="2098"/>
      <c r="T51" s="2076" t="s">
        <v>319</v>
      </c>
      <c r="U51" s="2076"/>
      <c r="V51" s="2086"/>
      <c r="W51" s="2087"/>
      <c r="X51" s="2087"/>
      <c r="Y51" s="2087"/>
      <c r="Z51" s="2087"/>
      <c r="AA51" s="2087"/>
      <c r="AB51" s="2088"/>
      <c r="AC51" s="191"/>
      <c r="AD51" s="191"/>
      <c r="AE51" s="191"/>
      <c r="AF51" s="193"/>
      <c r="AG51" s="2099" t="s">
        <v>56</v>
      </c>
      <c r="AH51" s="2100"/>
      <c r="AI51" s="2101" t="s">
        <v>320</v>
      </c>
      <c r="AJ51" s="2101"/>
      <c r="AK51" s="2101"/>
      <c r="AL51" s="2101"/>
      <c r="AM51" s="2100" t="s">
        <v>64</v>
      </c>
      <c r="AN51" s="2100"/>
      <c r="AO51" s="2101"/>
      <c r="AP51" s="2102"/>
    </row>
    <row r="52" spans="1:42" ht="24.75" customHeight="1">
      <c r="A52" s="203" t="s">
        <v>424</v>
      </c>
      <c r="AG52" s="2099" t="s">
        <v>322</v>
      </c>
      <c r="AH52" s="2101"/>
      <c r="AI52" s="2101"/>
      <c r="AJ52" s="2100" t="s">
        <v>323</v>
      </c>
      <c r="AK52" s="2101"/>
      <c r="AL52" s="2101"/>
      <c r="AM52" s="2100" t="s">
        <v>187</v>
      </c>
      <c r="AN52" s="2106"/>
      <c r="AO52" s="2107"/>
      <c r="AP52" s="194"/>
    </row>
    <row r="53" spans="1:41" ht="12.75" customHeight="1" thickBot="1">
      <c r="A53" s="2110" t="s">
        <v>31</v>
      </c>
      <c r="B53" s="2111"/>
      <c r="C53" s="2112"/>
      <c r="D53" s="2113"/>
      <c r="E53" s="2113"/>
      <c r="F53" s="2113"/>
      <c r="G53" s="2113"/>
      <c r="H53" s="2113"/>
      <c r="I53" s="2113"/>
      <c r="J53" s="2113"/>
      <c r="K53" s="2113"/>
      <c r="L53" s="2113"/>
      <c r="M53" s="2113"/>
      <c r="N53" s="2113"/>
      <c r="O53" s="2113"/>
      <c r="P53" s="2113"/>
      <c r="Q53" s="2113"/>
      <c r="R53" s="2113"/>
      <c r="S53" s="2113"/>
      <c r="T53" s="2115" t="s">
        <v>30</v>
      </c>
      <c r="U53" s="2111"/>
      <c r="V53" s="2113"/>
      <c r="W53" s="2113"/>
      <c r="X53" s="2113"/>
      <c r="Y53" s="2113"/>
      <c r="Z53" s="2113"/>
      <c r="AA53" s="2113"/>
      <c r="AB53" s="2118"/>
      <c r="AC53" s="1"/>
      <c r="AD53" s="1"/>
      <c r="AE53" s="1"/>
      <c r="AG53" s="2103"/>
      <c r="AH53" s="2104"/>
      <c r="AI53" s="2104"/>
      <c r="AJ53" s="2105"/>
      <c r="AK53" s="2104"/>
      <c r="AL53" s="2104"/>
      <c r="AM53" s="2105"/>
      <c r="AN53" s="2108"/>
      <c r="AO53" s="2109"/>
    </row>
    <row r="54" spans="1:42" ht="12.75" customHeight="1">
      <c r="A54" s="2119" t="s">
        <v>32</v>
      </c>
      <c r="B54" s="2120"/>
      <c r="C54" s="1163"/>
      <c r="D54" s="2114"/>
      <c r="E54" s="2114"/>
      <c r="F54" s="2114"/>
      <c r="G54" s="2114"/>
      <c r="H54" s="2114"/>
      <c r="I54" s="2114"/>
      <c r="J54" s="2114"/>
      <c r="K54" s="2114"/>
      <c r="L54" s="2114"/>
      <c r="M54" s="2114"/>
      <c r="N54" s="2114"/>
      <c r="O54" s="2114"/>
      <c r="P54" s="2114"/>
      <c r="Q54" s="2114"/>
      <c r="R54" s="2114"/>
      <c r="S54" s="2114"/>
      <c r="T54" s="2116"/>
      <c r="U54" s="2117"/>
      <c r="V54" s="2114"/>
      <c r="W54" s="2114"/>
      <c r="X54" s="2114"/>
      <c r="Y54" s="2114"/>
      <c r="Z54" s="2114"/>
      <c r="AA54" s="2114"/>
      <c r="AB54" s="1164"/>
      <c r="AC54" s="1"/>
      <c r="AD54" s="1"/>
      <c r="AE54" s="1"/>
      <c r="AF54" s="195"/>
      <c r="AG54" s="2121" t="s">
        <v>670</v>
      </c>
      <c r="AH54" s="2122"/>
      <c r="AI54" s="2122"/>
      <c r="AJ54" s="2128" t="s">
        <v>615</v>
      </c>
      <c r="AK54" s="2128"/>
      <c r="AL54" s="2128"/>
      <c r="AM54" s="2128"/>
      <c r="AN54" s="2128"/>
      <c r="AO54" s="2129"/>
      <c r="AP54" s="195"/>
    </row>
    <row r="55" spans="1:42" ht="12.75" customHeight="1">
      <c r="A55" s="2076" t="s">
        <v>28</v>
      </c>
      <c r="B55" s="2076"/>
      <c r="C55" s="2085" t="s">
        <v>183</v>
      </c>
      <c r="D55" s="2085"/>
      <c r="E55" s="2085"/>
      <c r="F55" s="2085"/>
      <c r="G55" s="2085"/>
      <c r="H55" s="2085"/>
      <c r="I55" s="2085"/>
      <c r="J55" s="2085"/>
      <c r="K55" s="2085"/>
      <c r="L55" s="2085"/>
      <c r="M55" s="2085"/>
      <c r="N55" s="2085"/>
      <c r="O55" s="2085"/>
      <c r="P55" s="2085"/>
      <c r="Q55" s="2085"/>
      <c r="R55" s="2085"/>
      <c r="S55" s="2085"/>
      <c r="T55" s="2076" t="s">
        <v>29</v>
      </c>
      <c r="U55" s="2076"/>
      <c r="V55" s="1920"/>
      <c r="W55" s="1939"/>
      <c r="X55" s="1939"/>
      <c r="Y55" s="1939"/>
      <c r="Z55" s="1939"/>
      <c r="AA55" s="1939"/>
      <c r="AB55" s="1921"/>
      <c r="AC55" s="1"/>
      <c r="AD55" s="1"/>
      <c r="AE55" s="1"/>
      <c r="AF55" s="195"/>
      <c r="AG55" s="2123"/>
      <c r="AH55" s="2124"/>
      <c r="AI55" s="2124"/>
      <c r="AJ55" s="2130"/>
      <c r="AK55" s="2130"/>
      <c r="AL55" s="2130"/>
      <c r="AM55" s="2130"/>
      <c r="AN55" s="2130"/>
      <c r="AO55" s="2131"/>
      <c r="AP55" s="195"/>
    </row>
    <row r="56" spans="1:42" ht="12.75" customHeight="1" thickBot="1">
      <c r="A56" s="2076"/>
      <c r="B56" s="2076"/>
      <c r="C56" s="2092"/>
      <c r="D56" s="2092"/>
      <c r="E56" s="2092"/>
      <c r="F56" s="2092"/>
      <c r="G56" s="2092"/>
      <c r="H56" s="2092"/>
      <c r="I56" s="2092"/>
      <c r="J56" s="2092"/>
      <c r="K56" s="2092"/>
      <c r="L56" s="2092"/>
      <c r="M56" s="2092"/>
      <c r="N56" s="2092"/>
      <c r="O56" s="2092"/>
      <c r="P56" s="2092"/>
      <c r="Q56" s="2092"/>
      <c r="R56" s="2092"/>
      <c r="S56" s="2092"/>
      <c r="T56" s="2076"/>
      <c r="U56" s="2076"/>
      <c r="V56" s="1920"/>
      <c r="W56" s="1939"/>
      <c r="X56" s="1939"/>
      <c r="Y56" s="1939"/>
      <c r="Z56" s="1939"/>
      <c r="AA56" s="1939"/>
      <c r="AB56" s="1921"/>
      <c r="AC56" s="1"/>
      <c r="AD56" s="1"/>
      <c r="AE56" s="1"/>
      <c r="AG56" s="2125"/>
      <c r="AH56" s="2126"/>
      <c r="AI56" s="2126"/>
      <c r="AJ56" s="2132"/>
      <c r="AK56" s="2132"/>
      <c r="AL56" s="2132"/>
      <c r="AM56" s="2132"/>
      <c r="AN56" s="2132"/>
      <c r="AO56" s="2133"/>
      <c r="AP56" s="195"/>
    </row>
    <row r="57" spans="1:42" ht="25.5" customHeight="1">
      <c r="A57" s="2076"/>
      <c r="B57" s="2076"/>
      <c r="C57" s="2093"/>
      <c r="D57" s="2093"/>
      <c r="E57" s="2093"/>
      <c r="F57" s="2093"/>
      <c r="G57" s="2093"/>
      <c r="H57" s="2093"/>
      <c r="I57" s="2093"/>
      <c r="J57" s="2093"/>
      <c r="K57" s="2093"/>
      <c r="L57" s="2093"/>
      <c r="M57" s="2093"/>
      <c r="N57" s="2093"/>
      <c r="O57" s="2093"/>
      <c r="P57" s="2093"/>
      <c r="Q57" s="2093"/>
      <c r="R57" s="2093"/>
      <c r="S57" s="2093"/>
      <c r="T57" s="2076" t="s">
        <v>315</v>
      </c>
      <c r="U57" s="2076"/>
      <c r="V57" s="1920"/>
      <c r="W57" s="1939"/>
      <c r="X57" s="1939"/>
      <c r="Y57" s="1939"/>
      <c r="Z57" s="1939"/>
      <c r="AA57" s="1939"/>
      <c r="AB57" s="1921"/>
      <c r="AC57" s="1"/>
      <c r="AD57" s="1"/>
      <c r="AE57" s="1"/>
      <c r="AJ57" s="195"/>
      <c r="AK57" s="195"/>
      <c r="AL57" s="195"/>
      <c r="AM57" s="195"/>
      <c r="AN57" s="195"/>
      <c r="AO57" s="195"/>
      <c r="AP57" s="195"/>
    </row>
    <row r="58" spans="1:42" ht="19.5" customHeight="1">
      <c r="A58" s="193"/>
      <c r="B58" s="193"/>
      <c r="C58" s="60"/>
      <c r="D58" s="60"/>
      <c r="E58" s="60"/>
      <c r="F58" s="60"/>
      <c r="G58" s="60"/>
      <c r="H58" s="60"/>
      <c r="I58" s="60"/>
      <c r="J58" s="60"/>
      <c r="K58" s="60"/>
      <c r="L58" s="60"/>
      <c r="M58" s="60"/>
      <c r="N58" s="60"/>
      <c r="O58" s="60"/>
      <c r="P58" s="60"/>
      <c r="Q58" s="60"/>
      <c r="R58" s="60"/>
      <c r="S58" s="60"/>
      <c r="T58" s="193"/>
      <c r="U58" s="193"/>
      <c r="V58" s="1"/>
      <c r="W58" s="1"/>
      <c r="X58" s="1"/>
      <c r="Y58" s="1"/>
      <c r="Z58" s="1"/>
      <c r="AA58" s="1"/>
      <c r="AB58" s="1"/>
      <c r="AC58" s="1"/>
      <c r="AD58" s="1"/>
      <c r="AE58" s="1"/>
      <c r="AJ58" s="2127">
        <v>240228</v>
      </c>
      <c r="AK58" s="2127"/>
      <c r="AL58" s="2127"/>
      <c r="AM58" s="2127"/>
      <c r="AN58" s="2127"/>
      <c r="AO58" s="2127"/>
      <c r="AP58" s="2127"/>
    </row>
    <row r="59" spans="1:42" ht="15" customHeight="1">
      <c r="A59" s="1931" t="s">
        <v>324</v>
      </c>
      <c r="B59" s="1931"/>
      <c r="C59" s="1931"/>
      <c r="D59" s="1931"/>
      <c r="E59" s="1931"/>
      <c r="F59" s="1931"/>
      <c r="G59" s="1931"/>
      <c r="H59" s="1931"/>
      <c r="I59" s="1931"/>
      <c r="J59" s="1931"/>
      <c r="K59" s="1931"/>
      <c r="L59" s="1931"/>
      <c r="M59" s="1931"/>
      <c r="N59" s="1931"/>
      <c r="O59" s="1931"/>
      <c r="P59" s="1931"/>
      <c r="Q59" s="1931"/>
      <c r="R59" s="1931"/>
      <c r="S59" s="1931"/>
      <c r="T59" s="1931"/>
      <c r="U59" s="1931"/>
      <c r="V59" s="1931"/>
      <c r="W59" s="1931"/>
      <c r="X59" s="1931"/>
      <c r="Y59" s="1931"/>
      <c r="Z59" s="1931"/>
      <c r="AA59" s="1931"/>
      <c r="AB59" s="1931"/>
      <c r="AC59" s="1931"/>
      <c r="AD59" s="1931"/>
      <c r="AE59" s="1931"/>
      <c r="AF59" s="1931"/>
      <c r="AG59" s="1931"/>
      <c r="AH59" s="1931"/>
      <c r="AI59" s="1931"/>
      <c r="AJ59" s="1931"/>
      <c r="AK59" s="1931"/>
      <c r="AL59" s="1931"/>
      <c r="AM59" s="1931"/>
      <c r="AN59" s="1931"/>
      <c r="AO59" s="1931"/>
      <c r="AP59" s="1931"/>
    </row>
    <row r="60" ht="14.25" customHeight="1"/>
  </sheetData>
  <sheetProtection sheet="1" objects="1" scenarios="1"/>
  <mergeCells count="108">
    <mergeCell ref="AJ58:AP58"/>
    <mergeCell ref="A59:AP59"/>
    <mergeCell ref="AJ54:AO56"/>
    <mergeCell ref="A55:B57"/>
    <mergeCell ref="C55:S55"/>
    <mergeCell ref="T55:U56"/>
    <mergeCell ref="V55:AB56"/>
    <mergeCell ref="C56:S57"/>
    <mergeCell ref="T57:U57"/>
    <mergeCell ref="V57:AB57"/>
    <mergeCell ref="A53:B53"/>
    <mergeCell ref="C53:S54"/>
    <mergeCell ref="T53:U54"/>
    <mergeCell ref="V53:AB54"/>
    <mergeCell ref="A54:B54"/>
    <mergeCell ref="AG54:AI56"/>
    <mergeCell ref="AM51:AN51"/>
    <mergeCell ref="AO51:AP51"/>
    <mergeCell ref="AG52:AG53"/>
    <mergeCell ref="AH52:AI53"/>
    <mergeCell ref="AJ52:AJ53"/>
    <mergeCell ref="AK52:AL53"/>
    <mergeCell ref="AM52:AM53"/>
    <mergeCell ref="AN52:AO53"/>
    <mergeCell ref="T50:U50"/>
    <mergeCell ref="V50:AB50"/>
    <mergeCell ref="AG50:AH50"/>
    <mergeCell ref="AI50:AP50"/>
    <mergeCell ref="A51:B51"/>
    <mergeCell ref="C51:S51"/>
    <mergeCell ref="T51:U51"/>
    <mergeCell ref="V51:AB51"/>
    <mergeCell ref="AG51:AH51"/>
    <mergeCell ref="AI51:AL51"/>
    <mergeCell ref="AI47:AP47"/>
    <mergeCell ref="A48:B50"/>
    <mergeCell ref="C48:S48"/>
    <mergeCell ref="T48:U49"/>
    <mergeCell ref="V48:AB49"/>
    <mergeCell ref="AG48:AH49"/>
    <mergeCell ref="AI48:AK49"/>
    <mergeCell ref="AL48:AM49"/>
    <mergeCell ref="AN48:AP49"/>
    <mergeCell ref="C49:S50"/>
    <mergeCell ref="U46:W46"/>
    <mergeCell ref="A47:B47"/>
    <mergeCell ref="C47:S47"/>
    <mergeCell ref="T47:U47"/>
    <mergeCell ref="V47:AB47"/>
    <mergeCell ref="AG47:AH47"/>
    <mergeCell ref="A44:B44"/>
    <mergeCell ref="C44:R44"/>
    <mergeCell ref="S44:U44"/>
    <mergeCell ref="V44:W44"/>
    <mergeCell ref="X44:AM44"/>
    <mergeCell ref="AN44:AP44"/>
    <mergeCell ref="A43:B43"/>
    <mergeCell ref="C43:R43"/>
    <mergeCell ref="S43:U43"/>
    <mergeCell ref="V43:W43"/>
    <mergeCell ref="X43:AM43"/>
    <mergeCell ref="AN43:AP43"/>
    <mergeCell ref="A42:B42"/>
    <mergeCell ref="C42:R42"/>
    <mergeCell ref="S42:U42"/>
    <mergeCell ref="V42:W42"/>
    <mergeCell ref="X42:AM42"/>
    <mergeCell ref="AN42:AP42"/>
    <mergeCell ref="A41:B41"/>
    <mergeCell ref="C41:R41"/>
    <mergeCell ref="S41:U41"/>
    <mergeCell ref="V41:W41"/>
    <mergeCell ref="X41:AM41"/>
    <mergeCell ref="AN41:AP41"/>
    <mergeCell ref="A40:B40"/>
    <mergeCell ref="C40:R40"/>
    <mergeCell ref="S40:U40"/>
    <mergeCell ref="V40:W40"/>
    <mergeCell ref="X40:AM40"/>
    <mergeCell ref="AN40:AP40"/>
    <mergeCell ref="AF37:AP37"/>
    <mergeCell ref="A39:B39"/>
    <mergeCell ref="C39:R39"/>
    <mergeCell ref="S39:U39"/>
    <mergeCell ref="V39:W39"/>
    <mergeCell ref="X39:AM39"/>
    <mergeCell ref="AN39:AP39"/>
    <mergeCell ref="A28:O28"/>
    <mergeCell ref="P28:R28"/>
    <mergeCell ref="S28:U28"/>
    <mergeCell ref="V28:X28"/>
    <mergeCell ref="Y28:AA28"/>
    <mergeCell ref="AB28:AP28"/>
    <mergeCell ref="A11:AP11"/>
    <mergeCell ref="A19:AP19"/>
    <mergeCell ref="A25:AP25"/>
    <mergeCell ref="A27:O27"/>
    <mergeCell ref="P27:R27"/>
    <mergeCell ref="S27:U27"/>
    <mergeCell ref="V27:X27"/>
    <mergeCell ref="Y27:AA27"/>
    <mergeCell ref="AB27:AP27"/>
    <mergeCell ref="H4:AH5"/>
    <mergeCell ref="AK4:AL5"/>
    <mergeCell ref="AM4:AN4"/>
    <mergeCell ref="AO4:AP4"/>
    <mergeCell ref="AM5:AN5"/>
    <mergeCell ref="AO5:AP5"/>
  </mergeCells>
  <hyperlinks>
    <hyperlink ref="AF37:AP37" location="基本情報ID_PW!A1" display="ID・パスワード発行申請書はこちら"/>
  </hyperlinks>
  <printOptions/>
  <pageMargins left="0.5118110236220472" right="0.5118110236220472" top="0.5905511811023623" bottom="0.5905511811023623" header="0.5118110236220472" footer="0.5118110236220472"/>
  <pageSetup horizontalDpi="600" verticalDpi="600" orientation="portrait" paperSize="9" scale="83" r:id="rId1"/>
  <rowBreaks count="1" manualBreakCount="1">
    <brk id="59" max="41" man="1"/>
  </rowBreaks>
</worksheet>
</file>

<file path=xl/worksheets/sheet29.xml><?xml version="1.0" encoding="utf-8"?>
<worksheet xmlns="http://schemas.openxmlformats.org/spreadsheetml/2006/main" xmlns:r="http://schemas.openxmlformats.org/officeDocument/2006/relationships">
  <sheetPr>
    <pageSetUpPr fitToPage="1"/>
  </sheetPr>
  <dimension ref="A1:I62"/>
  <sheetViews>
    <sheetView zoomScaleSheetLayoutView="100" zoomScalePageLayoutView="0" workbookViewId="0" topLeftCell="A1">
      <selection activeCell="A1" sqref="A1:E1"/>
    </sheetView>
  </sheetViews>
  <sheetFormatPr defaultColWidth="8.875" defaultRowHeight="13.5"/>
  <cols>
    <col min="1" max="1" width="13.75390625" style="277" customWidth="1"/>
    <col min="2" max="2" width="12.125" style="277" customWidth="1"/>
    <col min="3" max="4" width="20.50390625" style="277" customWidth="1"/>
    <col min="5" max="6" width="20.50390625" style="275" customWidth="1"/>
    <col min="7" max="7" width="20.50390625" style="277" customWidth="1"/>
    <col min="8" max="9" width="14.625" style="277" customWidth="1"/>
    <col min="10" max="10" width="4.50390625" style="277" customWidth="1"/>
    <col min="11" max="16384" width="8.875" style="277" customWidth="1"/>
  </cols>
  <sheetData>
    <row r="1" spans="1:5" ht="17.25" customHeight="1">
      <c r="A1" s="2134" t="s">
        <v>671</v>
      </c>
      <c r="B1" s="2135"/>
      <c r="C1" s="2135"/>
      <c r="D1" s="2135"/>
      <c r="E1" s="2136"/>
    </row>
    <row r="2" ht="12.75" customHeight="1"/>
    <row r="3" spans="1:9" ht="21">
      <c r="A3" s="856" t="s">
        <v>672</v>
      </c>
      <c r="B3" s="856"/>
      <c r="C3" s="856"/>
      <c r="D3" s="856"/>
      <c r="E3" s="856"/>
      <c r="F3" s="856"/>
      <c r="G3" s="856"/>
      <c r="H3" s="348"/>
      <c r="I3" s="348"/>
    </row>
    <row r="4" spans="1:8" ht="21.75" thickBot="1">
      <c r="A4" s="349" t="s">
        <v>568</v>
      </c>
      <c r="B4" s="283"/>
      <c r="C4" s="283"/>
      <c r="D4" s="343"/>
      <c r="E4" s="343"/>
      <c r="F4" s="343"/>
      <c r="G4" s="348"/>
      <c r="H4" s="348"/>
    </row>
    <row r="5" spans="1:8" s="350" customFormat="1" ht="18.75" customHeight="1" thickBot="1">
      <c r="A5" s="350" t="s">
        <v>673</v>
      </c>
      <c r="B5" s="351"/>
      <c r="C5" s="350" t="s">
        <v>674</v>
      </c>
      <c r="D5" s="352"/>
      <c r="E5" s="352"/>
      <c r="F5" s="352"/>
      <c r="G5" s="352"/>
      <c r="H5" s="352"/>
    </row>
    <row r="6" spans="1:8" ht="18.75" customHeight="1">
      <c r="A6" s="350" t="s">
        <v>675</v>
      </c>
      <c r="B6" s="349"/>
      <c r="C6" s="350"/>
      <c r="D6" s="352"/>
      <c r="E6" s="352"/>
      <c r="F6" s="352"/>
      <c r="G6" s="352"/>
      <c r="H6" s="352"/>
    </row>
    <row r="7" spans="1:8" ht="18.75" customHeight="1">
      <c r="A7" s="350" t="s">
        <v>676</v>
      </c>
      <c r="B7" s="349"/>
      <c r="C7" s="350"/>
      <c r="D7" s="352"/>
      <c r="E7" s="352"/>
      <c r="F7" s="352"/>
      <c r="G7" s="352"/>
      <c r="H7" s="352"/>
    </row>
    <row r="8" spans="1:8" s="355" customFormat="1" ht="18.75" customHeight="1">
      <c r="A8" s="353" t="s">
        <v>677</v>
      </c>
      <c r="B8" s="353"/>
      <c r="C8" s="353"/>
      <c r="D8" s="354"/>
      <c r="E8" s="354"/>
      <c r="F8" s="354"/>
      <c r="G8" s="354"/>
      <c r="H8" s="354"/>
    </row>
    <row r="9" spans="1:8" s="350" customFormat="1" ht="13.5" customHeight="1">
      <c r="A9" s="281"/>
      <c r="B9" s="277"/>
      <c r="C9" s="277"/>
      <c r="D9" s="275"/>
      <c r="E9" s="277"/>
      <c r="F9" s="277"/>
      <c r="G9" s="277"/>
      <c r="H9" s="277"/>
    </row>
    <row r="10" spans="1:4" s="353" customFormat="1" ht="18.75" customHeight="1" thickBot="1">
      <c r="A10" s="356" t="s">
        <v>678</v>
      </c>
      <c r="D10" s="357"/>
    </row>
    <row r="11" spans="1:8" s="350" customFormat="1" ht="20.25" customHeight="1" thickBot="1">
      <c r="A11" s="358" t="s">
        <v>679</v>
      </c>
      <c r="B11" s="2137"/>
      <c r="C11" s="2138"/>
      <c r="D11" s="2139"/>
      <c r="E11" s="277"/>
      <c r="F11" s="277"/>
      <c r="G11" s="277"/>
      <c r="H11" s="277"/>
    </row>
    <row r="12" spans="1:8" s="350" customFormat="1" ht="6.75" customHeight="1">
      <c r="A12" s="280"/>
      <c r="B12" s="281"/>
      <c r="C12" s="281"/>
      <c r="D12" s="277"/>
      <c r="E12" s="277"/>
      <c r="F12" s="277"/>
      <c r="G12" s="277"/>
      <c r="H12" s="277"/>
    </row>
    <row r="13" spans="1:4" s="353" customFormat="1" ht="18.75" customHeight="1" thickBot="1">
      <c r="A13" s="356" t="s">
        <v>680</v>
      </c>
      <c r="D13" s="356"/>
    </row>
    <row r="14" spans="1:8" s="350" customFormat="1" ht="20.25" customHeight="1" thickBot="1">
      <c r="A14" s="358" t="s">
        <v>681</v>
      </c>
      <c r="B14" s="2137"/>
      <c r="C14" s="2138"/>
      <c r="D14" s="2139"/>
      <c r="E14" s="2140"/>
      <c r="F14" s="2140"/>
      <c r="G14" s="2140"/>
      <c r="H14" s="2140"/>
    </row>
    <row r="15" spans="1:8" s="350" customFormat="1" ht="6.75" customHeight="1">
      <c r="A15" s="281"/>
      <c r="B15" s="277"/>
      <c r="C15" s="277"/>
      <c r="D15" s="280"/>
      <c r="E15" s="281"/>
      <c r="F15" s="281"/>
      <c r="G15" s="281"/>
      <c r="H15" s="281"/>
    </row>
    <row r="16" spans="1:4" s="353" customFormat="1" ht="18.75" customHeight="1">
      <c r="A16" s="356" t="s">
        <v>682</v>
      </c>
      <c r="D16" s="357"/>
    </row>
    <row r="17" spans="1:4" s="353" customFormat="1" ht="17.25" customHeight="1">
      <c r="A17" s="356" t="s">
        <v>683</v>
      </c>
      <c r="D17" s="357"/>
    </row>
    <row r="18" spans="1:4" s="353" customFormat="1" ht="17.25" customHeight="1" thickBot="1">
      <c r="A18" s="356" t="s">
        <v>684</v>
      </c>
      <c r="D18" s="357"/>
    </row>
    <row r="19" spans="1:6" ht="20.25" customHeight="1" thickBot="1">
      <c r="A19" s="358" t="s">
        <v>685</v>
      </c>
      <c r="B19" s="2141"/>
      <c r="C19" s="2142"/>
      <c r="D19" s="2143"/>
      <c r="E19" s="277"/>
      <c r="F19" s="277"/>
    </row>
    <row r="20" spans="1:6" ht="20.25" customHeight="1" thickBot="1">
      <c r="A20" s="2147" t="s">
        <v>419</v>
      </c>
      <c r="B20" s="2141"/>
      <c r="C20" s="2142"/>
      <c r="D20" s="2143"/>
      <c r="E20" s="277"/>
      <c r="F20" s="277"/>
    </row>
    <row r="21" spans="1:6" ht="20.25" customHeight="1" thickBot="1">
      <c r="A21" s="2148"/>
      <c r="B21" s="2141"/>
      <c r="C21" s="2142"/>
      <c r="D21" s="2143"/>
      <c r="E21" s="277"/>
      <c r="F21" s="277"/>
    </row>
    <row r="22" spans="1:6" ht="20.25" customHeight="1" thickBot="1">
      <c r="A22" s="2148"/>
      <c r="B22" s="2141"/>
      <c r="C22" s="2142"/>
      <c r="D22" s="2143"/>
      <c r="E22" s="277"/>
      <c r="F22" s="277"/>
    </row>
    <row r="23" spans="1:6" ht="20.25" customHeight="1" thickBot="1">
      <c r="A23" s="2148"/>
      <c r="B23" s="2141"/>
      <c r="C23" s="2142"/>
      <c r="D23" s="2143"/>
      <c r="E23" s="277"/>
      <c r="F23" s="277"/>
    </row>
    <row r="24" spans="1:6" ht="20.25" customHeight="1" thickBot="1">
      <c r="A24" s="2148"/>
      <c r="B24" s="2141"/>
      <c r="C24" s="2142"/>
      <c r="D24" s="2143"/>
      <c r="E24" s="277"/>
      <c r="F24" s="277"/>
    </row>
    <row r="25" spans="1:6" ht="20.25" customHeight="1" thickBot="1">
      <c r="A25" s="2149"/>
      <c r="B25" s="2141"/>
      <c r="C25" s="2142"/>
      <c r="D25" s="2143"/>
      <c r="E25" s="277"/>
      <c r="F25" s="277"/>
    </row>
    <row r="26" spans="1:8" ht="6.75" customHeight="1">
      <c r="A26" s="359"/>
      <c r="B26" s="283"/>
      <c r="C26" s="283"/>
      <c r="D26" s="343"/>
      <c r="E26" s="343"/>
      <c r="F26" s="343"/>
      <c r="G26" s="348"/>
      <c r="H26" s="348"/>
    </row>
    <row r="27" spans="1:4" s="350" customFormat="1" ht="18.75" customHeight="1" thickBot="1">
      <c r="A27" s="356" t="s">
        <v>686</v>
      </c>
      <c r="D27" s="360"/>
    </row>
    <row r="28" spans="1:8" s="350" customFormat="1" ht="20.25" customHeight="1" thickBot="1">
      <c r="A28" s="2144"/>
      <c r="B28" s="2145"/>
      <c r="C28" s="2146"/>
      <c r="D28" s="361" t="s">
        <v>687</v>
      </c>
      <c r="E28" s="277"/>
      <c r="F28" s="277"/>
      <c r="G28" s="277"/>
      <c r="H28" s="277"/>
    </row>
    <row r="29" spans="1:8" s="350" customFormat="1" ht="13.5">
      <c r="A29" s="280"/>
      <c r="B29" s="280"/>
      <c r="C29" s="280"/>
      <c r="D29" s="361" t="s">
        <v>688</v>
      </c>
      <c r="E29" s="277"/>
      <c r="F29" s="277"/>
      <c r="G29" s="277"/>
      <c r="H29" s="277"/>
    </row>
    <row r="30" spans="1:8" s="350" customFormat="1" ht="13.5">
      <c r="A30" s="280"/>
      <c r="B30" s="280"/>
      <c r="C30" s="280"/>
      <c r="D30" s="361" t="s">
        <v>689</v>
      </c>
      <c r="E30" s="277"/>
      <c r="F30" s="277"/>
      <c r="G30" s="277"/>
      <c r="H30" s="277"/>
    </row>
    <row r="31" spans="1:8" s="350" customFormat="1" ht="6.75" customHeight="1">
      <c r="A31" s="280"/>
      <c r="B31" s="280"/>
      <c r="C31" s="280"/>
      <c r="D31" s="362"/>
      <c r="E31" s="277"/>
      <c r="F31" s="277"/>
      <c r="G31" s="277"/>
      <c r="H31" s="277"/>
    </row>
    <row r="32" ht="18.75" customHeight="1">
      <c r="A32" s="356" t="s">
        <v>690</v>
      </c>
    </row>
    <row r="33" spans="1:6" s="355" customFormat="1" ht="11.25">
      <c r="A33" s="353" t="s">
        <v>691</v>
      </c>
      <c r="E33" s="363"/>
      <c r="F33" s="363"/>
    </row>
    <row r="34" spans="1:6" s="355" customFormat="1" ht="15" customHeight="1">
      <c r="A34" s="353" t="s">
        <v>692</v>
      </c>
      <c r="E34" s="363"/>
      <c r="F34" s="363"/>
    </row>
    <row r="35" spans="1:7" s="366" customFormat="1" ht="30" customHeight="1">
      <c r="A35" s="364" t="s">
        <v>693</v>
      </c>
      <c r="B35" s="365" t="s">
        <v>694</v>
      </c>
      <c r="C35" s="364" t="s">
        <v>695</v>
      </c>
      <c r="D35" s="365" t="s">
        <v>580</v>
      </c>
      <c r="E35" s="365" t="s">
        <v>696</v>
      </c>
      <c r="F35" s="365" t="s">
        <v>452</v>
      </c>
      <c r="G35" s="364" t="s">
        <v>697</v>
      </c>
    </row>
    <row r="36" spans="1:7" ht="20.25" customHeight="1">
      <c r="A36" s="367"/>
      <c r="B36" s="367"/>
      <c r="C36" s="367"/>
      <c r="D36" s="367"/>
      <c r="E36" s="367"/>
      <c r="F36" s="367"/>
      <c r="G36" s="368"/>
    </row>
    <row r="37" spans="1:7" ht="20.25" customHeight="1">
      <c r="A37" s="367"/>
      <c r="B37" s="367"/>
      <c r="C37" s="367"/>
      <c r="D37" s="367"/>
      <c r="E37" s="367"/>
      <c r="F37" s="367"/>
      <c r="G37" s="368"/>
    </row>
    <row r="38" spans="1:7" ht="20.25" customHeight="1">
      <c r="A38" s="367"/>
      <c r="B38" s="367"/>
      <c r="C38" s="367"/>
      <c r="D38" s="367"/>
      <c r="E38" s="367"/>
      <c r="F38" s="367"/>
      <c r="G38" s="368"/>
    </row>
    <row r="39" spans="1:7" ht="20.25" customHeight="1">
      <c r="A39" s="367"/>
      <c r="B39" s="367"/>
      <c r="C39" s="367"/>
      <c r="D39" s="367"/>
      <c r="E39" s="367"/>
      <c r="F39" s="367"/>
      <c r="G39" s="368"/>
    </row>
    <row r="40" spans="1:7" ht="20.25" customHeight="1">
      <c r="A40" s="367"/>
      <c r="B40" s="367"/>
      <c r="C40" s="367"/>
      <c r="D40" s="367"/>
      <c r="E40" s="367"/>
      <c r="F40" s="367"/>
      <c r="G40" s="368"/>
    </row>
    <row r="41" spans="1:7" ht="20.25" customHeight="1">
      <c r="A41" s="367"/>
      <c r="B41" s="367"/>
      <c r="C41" s="367"/>
      <c r="D41" s="367"/>
      <c r="E41" s="367"/>
      <c r="F41" s="367"/>
      <c r="G41" s="368"/>
    </row>
    <row r="42" spans="1:7" ht="20.25" customHeight="1">
      <c r="A42" s="367"/>
      <c r="B42" s="367"/>
      <c r="C42" s="367"/>
      <c r="D42" s="367"/>
      <c r="E42" s="367"/>
      <c r="F42" s="367"/>
      <c r="G42" s="368"/>
    </row>
    <row r="43" spans="1:7" ht="20.25" customHeight="1">
      <c r="A43" s="367"/>
      <c r="B43" s="367"/>
      <c r="C43" s="367"/>
      <c r="D43" s="367"/>
      <c r="E43" s="367"/>
      <c r="F43" s="367"/>
      <c r="G43" s="368"/>
    </row>
    <row r="44" spans="1:7" ht="20.25" customHeight="1">
      <c r="A44" s="367"/>
      <c r="B44" s="367"/>
      <c r="C44" s="367"/>
      <c r="D44" s="367"/>
      <c r="E44" s="367"/>
      <c r="F44" s="367"/>
      <c r="G44" s="368"/>
    </row>
    <row r="45" spans="1:7" ht="20.25" customHeight="1">
      <c r="A45" s="367"/>
      <c r="B45" s="367"/>
      <c r="C45" s="367"/>
      <c r="D45" s="367"/>
      <c r="E45" s="367"/>
      <c r="F45" s="367"/>
      <c r="G45" s="368"/>
    </row>
    <row r="46" spans="1:7" ht="20.25" customHeight="1">
      <c r="A46" s="367"/>
      <c r="B46" s="367"/>
      <c r="C46" s="367"/>
      <c r="D46" s="367"/>
      <c r="E46" s="367"/>
      <c r="F46" s="367"/>
      <c r="G46" s="368"/>
    </row>
    <row r="47" spans="1:7" ht="20.25" customHeight="1">
      <c r="A47" s="367"/>
      <c r="B47" s="367"/>
      <c r="C47" s="367"/>
      <c r="D47" s="367"/>
      <c r="E47" s="367"/>
      <c r="F47" s="367"/>
      <c r="G47" s="368"/>
    </row>
    <row r="48" spans="1:7" ht="20.25" customHeight="1">
      <c r="A48" s="367"/>
      <c r="B48" s="367"/>
      <c r="C48" s="367"/>
      <c r="D48" s="367"/>
      <c r="E48" s="367"/>
      <c r="F48" s="367"/>
      <c r="G48" s="368"/>
    </row>
    <row r="49" spans="1:7" ht="20.25" customHeight="1">
      <c r="A49" s="367"/>
      <c r="B49" s="367"/>
      <c r="C49" s="367"/>
      <c r="D49" s="367"/>
      <c r="E49" s="367"/>
      <c r="F49" s="367"/>
      <c r="G49" s="368"/>
    </row>
    <row r="50" spans="1:7" ht="20.25" customHeight="1">
      <c r="A50" s="367"/>
      <c r="B50" s="367"/>
      <c r="C50" s="367"/>
      <c r="D50" s="367"/>
      <c r="E50" s="367"/>
      <c r="F50" s="367"/>
      <c r="G50" s="368"/>
    </row>
    <row r="51" spans="1:7" ht="20.25" customHeight="1">
      <c r="A51" s="367"/>
      <c r="B51" s="367"/>
      <c r="C51" s="367"/>
      <c r="D51" s="367"/>
      <c r="E51" s="367"/>
      <c r="F51" s="367"/>
      <c r="G51" s="368"/>
    </row>
    <row r="52" spans="1:7" ht="20.25" customHeight="1">
      <c r="A52" s="367"/>
      <c r="B52" s="367"/>
      <c r="C52" s="367"/>
      <c r="D52" s="367"/>
      <c r="E52" s="367"/>
      <c r="F52" s="367"/>
      <c r="G52" s="368"/>
    </row>
    <row r="53" spans="1:7" ht="20.25" customHeight="1">
      <c r="A53" s="367"/>
      <c r="B53" s="367"/>
      <c r="C53" s="367"/>
      <c r="D53" s="367"/>
      <c r="E53" s="367"/>
      <c r="F53" s="367"/>
      <c r="G53" s="368"/>
    </row>
    <row r="54" spans="1:7" ht="20.25" customHeight="1">
      <c r="A54" s="367"/>
      <c r="B54" s="367"/>
      <c r="C54" s="367"/>
      <c r="D54" s="367"/>
      <c r="E54" s="367"/>
      <c r="F54" s="367"/>
      <c r="G54" s="368"/>
    </row>
    <row r="55" spans="1:7" ht="20.25" customHeight="1">
      <c r="A55" s="367"/>
      <c r="B55" s="367"/>
      <c r="C55" s="367"/>
      <c r="D55" s="367"/>
      <c r="E55" s="367"/>
      <c r="F55" s="367"/>
      <c r="G55" s="368"/>
    </row>
    <row r="56" spans="1:7" ht="20.25" customHeight="1">
      <c r="A56" s="367"/>
      <c r="B56" s="367"/>
      <c r="C56" s="367"/>
      <c r="D56" s="367"/>
      <c r="E56" s="367"/>
      <c r="F56" s="367"/>
      <c r="G56" s="368"/>
    </row>
    <row r="57" spans="1:7" ht="20.25" customHeight="1">
      <c r="A57" s="367"/>
      <c r="B57" s="367"/>
      <c r="C57" s="367"/>
      <c r="D57" s="367"/>
      <c r="E57" s="367"/>
      <c r="F57" s="367"/>
      <c r="G57" s="368"/>
    </row>
    <row r="58" spans="1:7" ht="20.25" customHeight="1">
      <c r="A58" s="367"/>
      <c r="B58" s="367"/>
      <c r="C58" s="367"/>
      <c r="D58" s="367"/>
      <c r="E58" s="367"/>
      <c r="F58" s="367"/>
      <c r="G58" s="368"/>
    </row>
    <row r="59" spans="1:7" ht="20.25" customHeight="1">
      <c r="A59" s="367"/>
      <c r="B59" s="367"/>
      <c r="C59" s="367"/>
      <c r="D59" s="367"/>
      <c r="E59" s="367"/>
      <c r="F59" s="367"/>
      <c r="G59" s="368"/>
    </row>
    <row r="60" spans="1:7" ht="20.25" customHeight="1">
      <c r="A60" s="367"/>
      <c r="B60" s="367"/>
      <c r="C60" s="367"/>
      <c r="D60" s="367"/>
      <c r="E60" s="367"/>
      <c r="F60" s="367"/>
      <c r="G60" s="368"/>
    </row>
    <row r="61" spans="1:7" ht="20.25" customHeight="1">
      <c r="A61" s="367"/>
      <c r="B61" s="367"/>
      <c r="C61" s="367"/>
      <c r="D61" s="367"/>
      <c r="E61" s="367"/>
      <c r="F61" s="367"/>
      <c r="G61" s="368"/>
    </row>
    <row r="62" spans="4:6" ht="20.25" customHeight="1">
      <c r="D62" s="275"/>
      <c r="E62" s="277"/>
      <c r="F62" s="277"/>
    </row>
    <row r="63" ht="20.25" customHeight="1"/>
    <row r="64" ht="20.25" customHeight="1"/>
    <row r="65" ht="20.25" customHeight="1"/>
    <row r="66" ht="20.25" customHeight="1"/>
    <row r="67" ht="20.25" customHeight="1"/>
    <row r="68" ht="20.25" customHeight="1"/>
    <row r="69" ht="20.25" customHeight="1"/>
    <row r="70" ht="20.25" customHeight="1"/>
    <row r="71" ht="20.25" customHeight="1"/>
  </sheetData>
  <sheetProtection/>
  <mergeCells count="14">
    <mergeCell ref="A28:C28"/>
    <mergeCell ref="A20:A25"/>
    <mergeCell ref="B20:D20"/>
    <mergeCell ref="B21:D21"/>
    <mergeCell ref="B22:D22"/>
    <mergeCell ref="B23:D23"/>
    <mergeCell ref="B24:D24"/>
    <mergeCell ref="B25:D25"/>
    <mergeCell ref="A1:E1"/>
    <mergeCell ref="A3:G3"/>
    <mergeCell ref="B11:D11"/>
    <mergeCell ref="B14:D14"/>
    <mergeCell ref="E14:H14"/>
    <mergeCell ref="B19:D19"/>
  </mergeCells>
  <printOptions/>
  <pageMargins left="0.7" right="0.7" top="0.75" bottom="0.75" header="0.3" footer="0.3"/>
  <pageSetup fitToHeight="0" fitToWidth="1" horizontalDpi="600" verticalDpi="600" orientation="portrait" paperSize="9" scale="69" r:id="rId1"/>
</worksheet>
</file>

<file path=xl/worksheets/sheet3.xml><?xml version="1.0" encoding="utf-8"?>
<worksheet xmlns="http://schemas.openxmlformats.org/spreadsheetml/2006/main" xmlns:r="http://schemas.openxmlformats.org/officeDocument/2006/relationships">
  <dimension ref="A1:AT57"/>
  <sheetViews>
    <sheetView showGridLines="0" zoomScaleSheetLayoutView="55" zoomScalePageLayoutView="0" workbookViewId="0" topLeftCell="A1">
      <selection activeCell="G5" sqref="G5:AI6"/>
    </sheetView>
  </sheetViews>
  <sheetFormatPr defaultColWidth="9.00390625" defaultRowHeight="13.5"/>
  <cols>
    <col min="1" max="1" width="2.75390625" style="216" customWidth="1"/>
    <col min="2" max="21" width="2.625" style="216" customWidth="1"/>
    <col min="22" max="22" width="2.75390625" style="216" customWidth="1"/>
    <col min="23" max="42" width="2.625" style="216" customWidth="1"/>
    <col min="43" max="46" width="3.625" style="216" customWidth="1"/>
    <col min="47" max="16384" width="9.00390625" style="216" customWidth="1"/>
  </cols>
  <sheetData>
    <row r="1" spans="1:42" ht="12">
      <c r="A1" s="232"/>
      <c r="AL1" s="233"/>
      <c r="AM1" s="233"/>
      <c r="AN1" s="233"/>
      <c r="AO1" s="234"/>
      <c r="AP1" s="91" t="s">
        <v>996</v>
      </c>
    </row>
    <row r="2" spans="1:42" ht="12">
      <c r="A2" s="235" t="s">
        <v>18</v>
      </c>
      <c r="AL2" s="233"/>
      <c r="AM2" s="233"/>
      <c r="AN2" s="233"/>
      <c r="AO2" s="234"/>
      <c r="AP2" s="233"/>
    </row>
    <row r="3" spans="1:42" ht="12">
      <c r="A3" s="235"/>
      <c r="AJ3" s="236"/>
      <c r="AK3" s="236"/>
      <c r="AL3" s="237"/>
      <c r="AM3" s="238"/>
      <c r="AN3" s="238"/>
      <c r="AO3" s="233"/>
      <c r="AP3" s="233"/>
    </row>
    <row r="4" spans="1:42" ht="12">
      <c r="A4" s="235"/>
      <c r="AJ4" s="236"/>
      <c r="AK4" s="236"/>
      <c r="AL4" s="237"/>
      <c r="AM4" s="238"/>
      <c r="AN4" s="238"/>
      <c r="AO4" s="233"/>
      <c r="AP4" s="233"/>
    </row>
    <row r="5" spans="1:46" ht="17.25" customHeight="1">
      <c r="A5" s="235"/>
      <c r="G5" s="819" t="s">
        <v>998</v>
      </c>
      <c r="H5" s="819"/>
      <c r="I5" s="819"/>
      <c r="J5" s="819"/>
      <c r="K5" s="819"/>
      <c r="L5" s="819"/>
      <c r="M5" s="819"/>
      <c r="N5" s="819"/>
      <c r="O5" s="819"/>
      <c r="P5" s="819"/>
      <c r="Q5" s="819"/>
      <c r="R5" s="819"/>
      <c r="S5" s="819"/>
      <c r="T5" s="819"/>
      <c r="U5" s="819"/>
      <c r="V5" s="819"/>
      <c r="W5" s="819"/>
      <c r="X5" s="819"/>
      <c r="Y5" s="819"/>
      <c r="Z5" s="819"/>
      <c r="AA5" s="819"/>
      <c r="AB5" s="819"/>
      <c r="AC5" s="819"/>
      <c r="AD5" s="819"/>
      <c r="AE5" s="819"/>
      <c r="AF5" s="819"/>
      <c r="AG5" s="819"/>
      <c r="AH5" s="819"/>
      <c r="AI5" s="819"/>
      <c r="AJ5" s="238"/>
      <c r="AK5" s="238"/>
      <c r="AL5" s="238"/>
      <c r="AM5" s="239"/>
      <c r="AN5" s="239"/>
      <c r="AO5" s="238"/>
      <c r="AP5" s="238"/>
      <c r="AR5" s="238"/>
      <c r="AS5" s="238"/>
      <c r="AT5" s="239"/>
    </row>
    <row r="6" spans="7:46" ht="17.25" customHeight="1">
      <c r="G6" s="819"/>
      <c r="H6" s="819"/>
      <c r="I6" s="819"/>
      <c r="J6" s="819"/>
      <c r="K6" s="819"/>
      <c r="L6" s="819"/>
      <c r="M6" s="819"/>
      <c r="N6" s="819"/>
      <c r="O6" s="819"/>
      <c r="P6" s="819"/>
      <c r="Q6" s="819"/>
      <c r="R6" s="819"/>
      <c r="S6" s="819"/>
      <c r="T6" s="819"/>
      <c r="U6" s="819"/>
      <c r="V6" s="819"/>
      <c r="W6" s="819"/>
      <c r="X6" s="819"/>
      <c r="Y6" s="819"/>
      <c r="Z6" s="819"/>
      <c r="AA6" s="819"/>
      <c r="AB6" s="819"/>
      <c r="AC6" s="819"/>
      <c r="AD6" s="819"/>
      <c r="AE6" s="819"/>
      <c r="AF6" s="819"/>
      <c r="AG6" s="819"/>
      <c r="AH6" s="819"/>
      <c r="AI6" s="819"/>
      <c r="AJ6" s="238"/>
      <c r="AK6" s="238"/>
      <c r="AL6" s="238"/>
      <c r="AM6" s="239"/>
      <c r="AN6" s="239"/>
      <c r="AO6" s="238"/>
      <c r="AP6" s="238"/>
      <c r="AR6" s="238"/>
      <c r="AS6" s="238"/>
      <c r="AT6" s="239"/>
    </row>
    <row r="7" spans="36:41" ht="21" customHeight="1">
      <c r="AJ7" s="240"/>
      <c r="AK7" s="240"/>
      <c r="AL7" s="241"/>
      <c r="AM7" s="241"/>
      <c r="AN7" s="234"/>
      <c r="AO7" s="234"/>
    </row>
    <row r="8" spans="1:42" ht="19.5" customHeight="1">
      <c r="A8" s="820" t="s">
        <v>292</v>
      </c>
      <c r="B8" s="821"/>
      <c r="C8" s="821"/>
      <c r="D8" s="821"/>
      <c r="E8" s="821"/>
      <c r="F8" s="821"/>
      <c r="G8" s="821"/>
      <c r="H8" s="821"/>
      <c r="I8" s="821"/>
      <c r="J8" s="821"/>
      <c r="K8" s="821"/>
      <c r="L8" s="821"/>
      <c r="M8" s="821"/>
      <c r="N8" s="821"/>
      <c r="O8" s="821"/>
      <c r="P8" s="821"/>
      <c r="Q8" s="821"/>
      <c r="R8" s="821"/>
      <c r="S8" s="821"/>
      <c r="T8" s="821"/>
      <c r="U8" s="821"/>
      <c r="V8" s="821"/>
      <c r="W8" s="821"/>
      <c r="X8" s="821"/>
      <c r="Y8" s="821"/>
      <c r="Z8" s="821"/>
      <c r="AA8" s="821"/>
      <c r="AB8" s="821"/>
      <c r="AC8" s="821"/>
      <c r="AD8" s="821"/>
      <c r="AE8" s="821"/>
      <c r="AF8" s="821"/>
      <c r="AG8" s="821"/>
      <c r="AH8" s="821"/>
      <c r="AI8" s="821"/>
      <c r="AJ8" s="821"/>
      <c r="AK8" s="821"/>
      <c r="AL8" s="821"/>
      <c r="AM8" s="821"/>
      <c r="AN8" s="821"/>
      <c r="AO8" s="821"/>
      <c r="AP8" s="822"/>
    </row>
    <row r="9" spans="1:42" ht="12">
      <c r="A9" s="243"/>
      <c r="B9" s="243"/>
      <c r="C9" s="243"/>
      <c r="D9" s="243"/>
      <c r="E9" s="243"/>
      <c r="F9" s="243"/>
      <c r="G9" s="243"/>
      <c r="H9" s="243"/>
      <c r="I9" s="243"/>
      <c r="J9" s="243"/>
      <c r="K9" s="243"/>
      <c r="L9" s="243"/>
      <c r="M9" s="243"/>
      <c r="N9" s="243"/>
      <c r="O9" s="243"/>
      <c r="P9" s="243"/>
      <c r="Q9" s="243"/>
      <c r="R9" s="243"/>
      <c r="S9" s="243"/>
      <c r="T9" s="243"/>
      <c r="U9" s="243"/>
      <c r="V9" s="243"/>
      <c r="W9" s="243"/>
      <c r="X9" s="243"/>
      <c r="Y9" s="243"/>
      <c r="Z9" s="243"/>
      <c r="AA9" s="243"/>
      <c r="AB9" s="243"/>
      <c r="AC9" s="243"/>
      <c r="AD9" s="243"/>
      <c r="AE9" s="243"/>
      <c r="AF9" s="243"/>
      <c r="AG9" s="243"/>
      <c r="AH9" s="243"/>
      <c r="AI9" s="243"/>
      <c r="AJ9" s="243"/>
      <c r="AK9" s="243"/>
      <c r="AL9" s="243"/>
      <c r="AM9" s="243"/>
      <c r="AN9" s="243"/>
      <c r="AO9" s="243"/>
      <c r="AP9" s="243"/>
    </row>
    <row r="10" spans="1:42" ht="12">
      <c r="A10" s="238" t="s">
        <v>471</v>
      </c>
      <c r="B10" s="242"/>
      <c r="C10" s="243"/>
      <c r="D10" s="243"/>
      <c r="E10" s="243"/>
      <c r="F10" s="243"/>
      <c r="G10" s="243"/>
      <c r="H10" s="243"/>
      <c r="I10" s="243"/>
      <c r="J10" s="243"/>
      <c r="K10" s="243"/>
      <c r="L10" s="243"/>
      <c r="M10" s="243"/>
      <c r="N10" s="243"/>
      <c r="O10" s="243"/>
      <c r="P10" s="243"/>
      <c r="Q10" s="243"/>
      <c r="R10" s="243"/>
      <c r="S10" s="243"/>
      <c r="T10" s="243"/>
      <c r="U10" s="243"/>
      <c r="V10" s="243"/>
      <c r="W10" s="243"/>
      <c r="X10" s="243"/>
      <c r="Y10" s="243"/>
      <c r="Z10" s="243"/>
      <c r="AA10" s="243"/>
      <c r="AB10" s="243"/>
      <c r="AC10" s="243"/>
      <c r="AD10" s="243"/>
      <c r="AE10" s="243"/>
      <c r="AF10" s="243"/>
      <c r="AG10" s="243"/>
      <c r="AH10" s="243"/>
      <c r="AI10" s="243"/>
      <c r="AJ10" s="243"/>
      <c r="AK10" s="243"/>
      <c r="AL10" s="243"/>
      <c r="AM10" s="243"/>
      <c r="AN10" s="243"/>
      <c r="AO10" s="243"/>
      <c r="AP10" s="243"/>
    </row>
    <row r="11" spans="1:42" ht="12">
      <c r="A11" s="7" t="s">
        <v>625</v>
      </c>
      <c r="B11" s="242"/>
      <c r="C11" s="243"/>
      <c r="D11" s="243"/>
      <c r="E11" s="243"/>
      <c r="F11" s="243"/>
      <c r="G11" s="243"/>
      <c r="H11" s="243"/>
      <c r="I11" s="243"/>
      <c r="J11" s="243"/>
      <c r="K11" s="243"/>
      <c r="L11" s="243"/>
      <c r="M11" s="243"/>
      <c r="N11" s="243"/>
      <c r="O11" s="243"/>
      <c r="P11" s="243"/>
      <c r="Q11" s="243"/>
      <c r="R11" s="243"/>
      <c r="S11" s="243"/>
      <c r="T11" s="243"/>
      <c r="U11" s="243"/>
      <c r="V11" s="243"/>
      <c r="W11" s="243"/>
      <c r="X11" s="243"/>
      <c r="Y11" s="243"/>
      <c r="Z11" s="243"/>
      <c r="AA11" s="243"/>
      <c r="AB11" s="243"/>
      <c r="AC11" s="243"/>
      <c r="AD11" s="243"/>
      <c r="AE11" s="243"/>
      <c r="AF11" s="243"/>
      <c r="AG11" s="243"/>
      <c r="AH11" s="243"/>
      <c r="AI11" s="243"/>
      <c r="AJ11" s="243"/>
      <c r="AK11" s="243"/>
      <c r="AL11" s="243"/>
      <c r="AM11" s="243"/>
      <c r="AN11" s="243"/>
      <c r="AO11" s="243"/>
      <c r="AP11" s="243"/>
    </row>
    <row r="12" spans="1:42" ht="12">
      <c r="A12" s="7" t="s">
        <v>626</v>
      </c>
      <c r="B12" s="242"/>
      <c r="C12" s="242"/>
      <c r="D12" s="242"/>
      <c r="E12" s="242"/>
      <c r="F12" s="242"/>
      <c r="G12" s="242"/>
      <c r="H12" s="242"/>
      <c r="I12" s="242"/>
      <c r="J12" s="242"/>
      <c r="K12" s="242"/>
      <c r="L12" s="242"/>
      <c r="M12" s="242"/>
      <c r="N12" s="242"/>
      <c r="O12" s="242"/>
      <c r="P12" s="242"/>
      <c r="Q12" s="242"/>
      <c r="R12" s="242"/>
      <c r="S12" s="242"/>
      <c r="T12" s="242"/>
      <c r="U12" s="242"/>
      <c r="V12" s="242"/>
      <c r="W12" s="242"/>
      <c r="X12" s="242"/>
      <c r="Y12" s="242"/>
      <c r="Z12" s="242"/>
      <c r="AA12" s="242"/>
      <c r="AB12" s="242"/>
      <c r="AC12" s="242"/>
      <c r="AD12" s="242"/>
      <c r="AE12" s="242"/>
      <c r="AF12" s="242"/>
      <c r="AG12" s="242"/>
      <c r="AH12" s="242"/>
      <c r="AI12" s="242"/>
      <c r="AJ12" s="242"/>
      <c r="AK12" s="242"/>
      <c r="AL12" s="242"/>
      <c r="AM12" s="242"/>
      <c r="AN12" s="242"/>
      <c r="AO12" s="242"/>
      <c r="AP12" s="242"/>
    </row>
    <row r="13" spans="1:42" ht="12">
      <c r="A13" s="238" t="s">
        <v>488</v>
      </c>
      <c r="B13" s="242"/>
      <c r="C13" s="242"/>
      <c r="D13" s="242"/>
      <c r="E13" s="242"/>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2"/>
      <c r="AF13" s="242"/>
      <c r="AG13" s="242"/>
      <c r="AH13" s="242"/>
      <c r="AI13" s="242"/>
      <c r="AJ13" s="242"/>
      <c r="AK13" s="242"/>
      <c r="AL13" s="242"/>
      <c r="AM13" s="242"/>
      <c r="AN13" s="242"/>
      <c r="AO13" s="242"/>
      <c r="AP13" s="242"/>
    </row>
    <row r="14" spans="1:42" ht="12">
      <c r="A14" s="238" t="s">
        <v>296</v>
      </c>
      <c r="B14" s="242"/>
      <c r="C14" s="242"/>
      <c r="D14" s="242"/>
      <c r="E14" s="242"/>
      <c r="F14" s="242"/>
      <c r="G14" s="242"/>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2"/>
      <c r="AI14" s="242"/>
      <c r="AJ14" s="242"/>
      <c r="AK14" s="242"/>
      <c r="AL14" s="242"/>
      <c r="AM14" s="242"/>
      <c r="AN14" s="242"/>
      <c r="AO14" s="242"/>
      <c r="AP14" s="242"/>
    </row>
    <row r="15" spans="1:42" ht="12">
      <c r="A15" s="238" t="s">
        <v>472</v>
      </c>
      <c r="B15" s="242"/>
      <c r="C15" s="242"/>
      <c r="D15" s="242"/>
      <c r="E15" s="242"/>
      <c r="F15" s="242"/>
      <c r="G15" s="242"/>
      <c r="H15" s="242"/>
      <c r="I15" s="242"/>
      <c r="J15" s="242"/>
      <c r="K15" s="242"/>
      <c r="L15" s="242"/>
      <c r="M15" s="242"/>
      <c r="N15" s="242"/>
      <c r="O15" s="242"/>
      <c r="P15" s="242"/>
      <c r="Q15" s="242"/>
      <c r="R15" s="242"/>
      <c r="S15" s="242"/>
      <c r="T15" s="242"/>
      <c r="U15" s="242"/>
      <c r="V15" s="242"/>
      <c r="W15" s="242"/>
      <c r="X15" s="242"/>
      <c r="Y15" s="242"/>
      <c r="Z15" s="242"/>
      <c r="AA15" s="242"/>
      <c r="AB15" s="242"/>
      <c r="AC15" s="242"/>
      <c r="AD15" s="242"/>
      <c r="AE15" s="242"/>
      <c r="AF15" s="242"/>
      <c r="AG15" s="242"/>
      <c r="AH15" s="242"/>
      <c r="AI15" s="242"/>
      <c r="AJ15" s="242"/>
      <c r="AK15" s="242"/>
      <c r="AL15" s="242"/>
      <c r="AM15" s="242"/>
      <c r="AN15" s="242"/>
      <c r="AO15" s="242"/>
      <c r="AP15" s="242"/>
    </row>
    <row r="16" spans="1:42" ht="12.75" customHeight="1" thickBot="1">
      <c r="A16" s="244"/>
      <c r="B16" s="245"/>
      <c r="C16" s="245"/>
      <c r="D16" s="245"/>
      <c r="E16" s="245"/>
      <c r="F16" s="245"/>
      <c r="G16" s="245"/>
      <c r="H16" s="245"/>
      <c r="I16" s="245"/>
      <c r="J16" s="245"/>
      <c r="K16" s="245"/>
      <c r="L16" s="245"/>
      <c r="M16" s="245"/>
      <c r="N16" s="245"/>
      <c r="O16" s="245"/>
      <c r="P16" s="245"/>
      <c r="Q16" s="245"/>
      <c r="R16" s="245"/>
      <c r="S16" s="245"/>
      <c r="T16" s="245"/>
      <c r="U16" s="245"/>
      <c r="V16" s="245"/>
      <c r="W16" s="245"/>
      <c r="X16" s="245"/>
      <c r="Y16" s="245"/>
      <c r="Z16" s="245"/>
      <c r="AA16" s="245"/>
      <c r="AB16" s="245"/>
      <c r="AC16" s="245"/>
      <c r="AD16" s="245"/>
      <c r="AE16" s="245"/>
      <c r="AF16" s="245"/>
      <c r="AG16" s="245"/>
      <c r="AH16" s="245"/>
      <c r="AI16" s="245"/>
      <c r="AJ16" s="245"/>
      <c r="AK16" s="245"/>
      <c r="AL16" s="245"/>
      <c r="AM16" s="245"/>
      <c r="AN16" s="245"/>
      <c r="AO16" s="245"/>
      <c r="AP16" s="245"/>
    </row>
    <row r="17" spans="1:42" s="213" customFormat="1" ht="18" customHeight="1" thickBot="1" thickTop="1">
      <c r="A17" s="246"/>
      <c r="W17" s="247"/>
      <c r="Y17" s="246"/>
      <c r="AP17" s="312" t="s">
        <v>627</v>
      </c>
    </row>
    <row r="18" spans="1:42" s="213" customFormat="1" ht="48" customHeight="1">
      <c r="A18" s="823" t="s">
        <v>473</v>
      </c>
      <c r="B18" s="824"/>
      <c r="C18" s="824"/>
      <c r="D18" s="824"/>
      <c r="E18" s="824"/>
      <c r="F18" s="824"/>
      <c r="G18" s="824"/>
      <c r="H18" s="824"/>
      <c r="I18" s="824"/>
      <c r="J18" s="824"/>
      <c r="K18" s="824"/>
      <c r="L18" s="824"/>
      <c r="M18" s="824"/>
      <c r="N18" s="825"/>
      <c r="O18" s="826" t="s">
        <v>628</v>
      </c>
      <c r="P18" s="824"/>
      <c r="Q18" s="825"/>
      <c r="R18" s="827" t="s">
        <v>630</v>
      </c>
      <c r="S18" s="827"/>
      <c r="T18" s="827"/>
      <c r="U18" s="828" t="s">
        <v>603</v>
      </c>
      <c r="V18" s="828"/>
      <c r="W18" s="823"/>
      <c r="X18" s="826" t="s">
        <v>604</v>
      </c>
      <c r="Y18" s="829"/>
      <c r="Z18" s="829"/>
      <c r="AA18" s="830" t="s">
        <v>474</v>
      </c>
      <c r="AB18" s="831"/>
      <c r="AC18" s="831"/>
      <c r="AD18" s="831"/>
      <c r="AE18" s="832"/>
      <c r="AF18" s="833" t="s">
        <v>107</v>
      </c>
      <c r="AG18" s="824"/>
      <c r="AH18" s="824"/>
      <c r="AI18" s="824"/>
      <c r="AJ18" s="824"/>
      <c r="AK18" s="824"/>
      <c r="AL18" s="824"/>
      <c r="AM18" s="824"/>
      <c r="AN18" s="824"/>
      <c r="AO18" s="824"/>
      <c r="AP18" s="825"/>
    </row>
    <row r="19" spans="1:42" s="213" customFormat="1" ht="18" customHeight="1">
      <c r="A19" s="804" t="s">
        <v>999</v>
      </c>
      <c r="B19" s="805"/>
      <c r="C19" s="805"/>
      <c r="D19" s="805"/>
      <c r="E19" s="805"/>
      <c r="F19" s="805"/>
      <c r="G19" s="805"/>
      <c r="H19" s="805"/>
      <c r="I19" s="805"/>
      <c r="J19" s="805"/>
      <c r="K19" s="805"/>
      <c r="L19" s="805"/>
      <c r="M19" s="805"/>
      <c r="N19" s="806"/>
      <c r="O19" s="807">
        <v>4500</v>
      </c>
      <c r="P19" s="808"/>
      <c r="Q19" s="809"/>
      <c r="R19" s="810">
        <f>INT(O19*0.88)</f>
        <v>3960</v>
      </c>
      <c r="S19" s="810"/>
      <c r="T19" s="810"/>
      <c r="U19" s="811" t="s">
        <v>1010</v>
      </c>
      <c r="V19" s="811"/>
      <c r="W19" s="812"/>
      <c r="X19" s="811"/>
      <c r="Y19" s="811"/>
      <c r="Z19" s="812"/>
      <c r="AA19" s="778"/>
      <c r="AB19" s="779"/>
      <c r="AC19" s="779"/>
      <c r="AD19" s="779"/>
      <c r="AE19" s="780"/>
      <c r="AF19" s="298"/>
      <c r="AG19" s="298"/>
      <c r="AH19" s="298"/>
      <c r="AI19" s="298"/>
      <c r="AJ19" s="298"/>
      <c r="AK19" s="298"/>
      <c r="AL19" s="298"/>
      <c r="AM19" s="298"/>
      <c r="AN19" s="298"/>
      <c r="AO19" s="298"/>
      <c r="AP19" s="299"/>
    </row>
    <row r="20" spans="1:42" s="213" customFormat="1" ht="13.5" customHeight="1">
      <c r="A20" s="813" t="s">
        <v>999</v>
      </c>
      <c r="B20" s="782"/>
      <c r="C20" s="782"/>
      <c r="D20" s="782"/>
      <c r="E20" s="782"/>
      <c r="F20" s="782"/>
      <c r="G20" s="782"/>
      <c r="H20" s="782"/>
      <c r="I20" s="782"/>
      <c r="J20" s="782"/>
      <c r="K20" s="782"/>
      <c r="L20" s="782"/>
      <c r="M20" s="782"/>
      <c r="N20" s="783"/>
      <c r="O20" s="784">
        <v>5000</v>
      </c>
      <c r="P20" s="785"/>
      <c r="Q20" s="786"/>
      <c r="R20" s="784" t="s">
        <v>490</v>
      </c>
      <c r="S20" s="785"/>
      <c r="T20" s="786"/>
      <c r="U20" s="814" t="s">
        <v>1010</v>
      </c>
      <c r="V20" s="815"/>
      <c r="W20" s="790"/>
      <c r="X20" s="814"/>
      <c r="Y20" s="815"/>
      <c r="Z20" s="790"/>
      <c r="AA20" s="794"/>
      <c r="AB20" s="795"/>
      <c r="AC20" s="795"/>
      <c r="AD20" s="795"/>
      <c r="AE20" s="796"/>
      <c r="AF20" s="761"/>
      <c r="AG20" s="762"/>
      <c r="AH20" s="762"/>
      <c r="AI20" s="762"/>
      <c r="AJ20" s="762"/>
      <c r="AK20" s="762"/>
      <c r="AL20" s="762"/>
      <c r="AM20" s="762"/>
      <c r="AN20" s="762"/>
      <c r="AO20" s="762"/>
      <c r="AP20" s="763"/>
    </row>
    <row r="21" spans="1:42" s="213" customFormat="1" ht="13.5" customHeight="1">
      <c r="A21" s="764" t="s">
        <v>1000</v>
      </c>
      <c r="B21" s="800"/>
      <c r="C21" s="800"/>
      <c r="D21" s="800"/>
      <c r="E21" s="800"/>
      <c r="F21" s="800"/>
      <c r="G21" s="800"/>
      <c r="H21" s="800"/>
      <c r="I21" s="800"/>
      <c r="J21" s="800"/>
      <c r="K21" s="800"/>
      <c r="L21" s="800"/>
      <c r="M21" s="800"/>
      <c r="N21" s="801"/>
      <c r="O21" s="787"/>
      <c r="P21" s="788"/>
      <c r="Q21" s="789"/>
      <c r="R21" s="787"/>
      <c r="S21" s="788"/>
      <c r="T21" s="789"/>
      <c r="U21" s="802" t="s">
        <v>900</v>
      </c>
      <c r="V21" s="771"/>
      <c r="W21" s="803"/>
      <c r="X21" s="770"/>
      <c r="Y21" s="771"/>
      <c r="Z21" s="772"/>
      <c r="AA21" s="816"/>
      <c r="AB21" s="817"/>
      <c r="AC21" s="817"/>
      <c r="AD21" s="817"/>
      <c r="AE21" s="818"/>
      <c r="AF21" s="773"/>
      <c r="AG21" s="774"/>
      <c r="AH21" s="774"/>
      <c r="AI21" s="774"/>
      <c r="AJ21" s="774"/>
      <c r="AK21" s="774"/>
      <c r="AL21" s="774"/>
      <c r="AM21" s="774"/>
      <c r="AN21" s="774"/>
      <c r="AO21" s="774"/>
      <c r="AP21" s="775"/>
    </row>
    <row r="22" spans="1:42" s="213" customFormat="1" ht="18" customHeight="1">
      <c r="A22" s="804" t="s">
        <v>1001</v>
      </c>
      <c r="B22" s="805"/>
      <c r="C22" s="805"/>
      <c r="D22" s="805"/>
      <c r="E22" s="805"/>
      <c r="F22" s="805"/>
      <c r="G22" s="805"/>
      <c r="H22" s="805"/>
      <c r="I22" s="805"/>
      <c r="J22" s="805"/>
      <c r="K22" s="805"/>
      <c r="L22" s="805"/>
      <c r="M22" s="805"/>
      <c r="N22" s="806"/>
      <c r="O22" s="807">
        <v>4500</v>
      </c>
      <c r="P22" s="808"/>
      <c r="Q22" s="809"/>
      <c r="R22" s="810">
        <f>INT(O22*0.88)</f>
        <v>3960</v>
      </c>
      <c r="S22" s="810"/>
      <c r="T22" s="810"/>
      <c r="U22" s="811" t="s">
        <v>1011</v>
      </c>
      <c r="V22" s="811"/>
      <c r="W22" s="812"/>
      <c r="X22" s="811"/>
      <c r="Y22" s="811"/>
      <c r="Z22" s="812"/>
      <c r="AA22" s="778"/>
      <c r="AB22" s="779"/>
      <c r="AC22" s="779"/>
      <c r="AD22" s="779"/>
      <c r="AE22" s="780"/>
      <c r="AF22" s="298"/>
      <c r="AG22" s="298"/>
      <c r="AH22" s="298"/>
      <c r="AI22" s="298"/>
      <c r="AJ22" s="298"/>
      <c r="AK22" s="298"/>
      <c r="AL22" s="298"/>
      <c r="AM22" s="298"/>
      <c r="AN22" s="298"/>
      <c r="AO22" s="298"/>
      <c r="AP22" s="299"/>
    </row>
    <row r="23" spans="1:42" s="213" customFormat="1" ht="13.5" customHeight="1">
      <c r="A23" s="813" t="s">
        <v>1001</v>
      </c>
      <c r="B23" s="782"/>
      <c r="C23" s="782"/>
      <c r="D23" s="782"/>
      <c r="E23" s="782"/>
      <c r="F23" s="782"/>
      <c r="G23" s="782"/>
      <c r="H23" s="782"/>
      <c r="I23" s="782"/>
      <c r="J23" s="782"/>
      <c r="K23" s="782"/>
      <c r="L23" s="782"/>
      <c r="M23" s="782"/>
      <c r="N23" s="783"/>
      <c r="O23" s="784">
        <v>5500</v>
      </c>
      <c r="P23" s="785"/>
      <c r="Q23" s="786"/>
      <c r="R23" s="784" t="s">
        <v>490</v>
      </c>
      <c r="S23" s="785"/>
      <c r="T23" s="786"/>
      <c r="U23" s="814" t="s">
        <v>1011</v>
      </c>
      <c r="V23" s="815"/>
      <c r="W23" s="790"/>
      <c r="X23" s="814"/>
      <c r="Y23" s="815"/>
      <c r="Z23" s="790"/>
      <c r="AA23" s="794"/>
      <c r="AB23" s="795"/>
      <c r="AC23" s="795"/>
      <c r="AD23" s="795"/>
      <c r="AE23" s="796"/>
      <c r="AF23" s="761"/>
      <c r="AG23" s="762"/>
      <c r="AH23" s="762"/>
      <c r="AI23" s="762"/>
      <c r="AJ23" s="762"/>
      <c r="AK23" s="762"/>
      <c r="AL23" s="762"/>
      <c r="AM23" s="762"/>
      <c r="AN23" s="762"/>
      <c r="AO23" s="762"/>
      <c r="AP23" s="763"/>
    </row>
    <row r="24" spans="1:42" s="213" customFormat="1" ht="13.5" customHeight="1">
      <c r="A24" s="764" t="s">
        <v>1002</v>
      </c>
      <c r="B24" s="800"/>
      <c r="C24" s="800"/>
      <c r="D24" s="800"/>
      <c r="E24" s="800"/>
      <c r="F24" s="800"/>
      <c r="G24" s="800"/>
      <c r="H24" s="800"/>
      <c r="I24" s="800"/>
      <c r="J24" s="800"/>
      <c r="K24" s="800"/>
      <c r="L24" s="800"/>
      <c r="M24" s="800"/>
      <c r="N24" s="801"/>
      <c r="O24" s="787"/>
      <c r="P24" s="788"/>
      <c r="Q24" s="789"/>
      <c r="R24" s="787"/>
      <c r="S24" s="788"/>
      <c r="T24" s="789"/>
      <c r="U24" s="802" t="s">
        <v>926</v>
      </c>
      <c r="V24" s="771"/>
      <c r="W24" s="803"/>
      <c r="X24" s="770"/>
      <c r="Y24" s="771"/>
      <c r="Z24" s="772"/>
      <c r="AA24" s="816"/>
      <c r="AB24" s="817"/>
      <c r="AC24" s="817"/>
      <c r="AD24" s="817"/>
      <c r="AE24" s="818"/>
      <c r="AF24" s="773"/>
      <c r="AG24" s="774"/>
      <c r="AH24" s="774"/>
      <c r="AI24" s="774"/>
      <c r="AJ24" s="774"/>
      <c r="AK24" s="774"/>
      <c r="AL24" s="774"/>
      <c r="AM24" s="774"/>
      <c r="AN24" s="774"/>
      <c r="AO24" s="774"/>
      <c r="AP24" s="775"/>
    </row>
    <row r="25" spans="1:42" s="213" customFormat="1" ht="18" customHeight="1">
      <c r="A25" s="804" t="s">
        <v>1003</v>
      </c>
      <c r="B25" s="805"/>
      <c r="C25" s="805"/>
      <c r="D25" s="805"/>
      <c r="E25" s="805"/>
      <c r="F25" s="805"/>
      <c r="G25" s="805"/>
      <c r="H25" s="805"/>
      <c r="I25" s="805"/>
      <c r="J25" s="805"/>
      <c r="K25" s="805"/>
      <c r="L25" s="805"/>
      <c r="M25" s="805"/>
      <c r="N25" s="806"/>
      <c r="O25" s="807">
        <v>4500</v>
      </c>
      <c r="P25" s="808"/>
      <c r="Q25" s="809"/>
      <c r="R25" s="810">
        <f>INT(O25*0.88)</f>
        <v>3960</v>
      </c>
      <c r="S25" s="810"/>
      <c r="T25" s="810"/>
      <c r="U25" s="811" t="s">
        <v>1012</v>
      </c>
      <c r="V25" s="811"/>
      <c r="W25" s="812"/>
      <c r="X25" s="811"/>
      <c r="Y25" s="811"/>
      <c r="Z25" s="812"/>
      <c r="AA25" s="778"/>
      <c r="AB25" s="779"/>
      <c r="AC25" s="779"/>
      <c r="AD25" s="779"/>
      <c r="AE25" s="780"/>
      <c r="AF25" s="298"/>
      <c r="AG25" s="298"/>
      <c r="AH25" s="298"/>
      <c r="AI25" s="298"/>
      <c r="AJ25" s="298"/>
      <c r="AK25" s="298"/>
      <c r="AL25" s="298"/>
      <c r="AM25" s="298"/>
      <c r="AN25" s="298"/>
      <c r="AO25" s="298"/>
      <c r="AP25" s="299"/>
    </row>
    <row r="26" spans="1:42" s="213" customFormat="1" ht="13.5" customHeight="1">
      <c r="A26" s="813" t="s">
        <v>1003</v>
      </c>
      <c r="B26" s="782"/>
      <c r="C26" s="782"/>
      <c r="D26" s="782"/>
      <c r="E26" s="782"/>
      <c r="F26" s="782"/>
      <c r="G26" s="782"/>
      <c r="H26" s="782"/>
      <c r="I26" s="782"/>
      <c r="J26" s="782"/>
      <c r="K26" s="782"/>
      <c r="L26" s="782"/>
      <c r="M26" s="782"/>
      <c r="N26" s="783"/>
      <c r="O26" s="784">
        <v>5000</v>
      </c>
      <c r="P26" s="785"/>
      <c r="Q26" s="786"/>
      <c r="R26" s="784" t="s">
        <v>490</v>
      </c>
      <c r="S26" s="785"/>
      <c r="T26" s="786"/>
      <c r="U26" s="814" t="s">
        <v>1012</v>
      </c>
      <c r="V26" s="815"/>
      <c r="W26" s="790"/>
      <c r="X26" s="814"/>
      <c r="Y26" s="815"/>
      <c r="Z26" s="790"/>
      <c r="AA26" s="794"/>
      <c r="AB26" s="795"/>
      <c r="AC26" s="795"/>
      <c r="AD26" s="795"/>
      <c r="AE26" s="796"/>
      <c r="AF26" s="761"/>
      <c r="AG26" s="762"/>
      <c r="AH26" s="762"/>
      <c r="AI26" s="762"/>
      <c r="AJ26" s="762"/>
      <c r="AK26" s="762"/>
      <c r="AL26" s="762"/>
      <c r="AM26" s="762"/>
      <c r="AN26" s="762"/>
      <c r="AO26" s="762"/>
      <c r="AP26" s="763"/>
    </row>
    <row r="27" spans="1:42" s="213" customFormat="1" ht="13.5" customHeight="1">
      <c r="A27" s="764" t="s">
        <v>1004</v>
      </c>
      <c r="B27" s="800"/>
      <c r="C27" s="800"/>
      <c r="D27" s="800"/>
      <c r="E27" s="800"/>
      <c r="F27" s="800"/>
      <c r="G27" s="800"/>
      <c r="H27" s="800"/>
      <c r="I27" s="800"/>
      <c r="J27" s="800"/>
      <c r="K27" s="800"/>
      <c r="L27" s="800"/>
      <c r="M27" s="800"/>
      <c r="N27" s="801"/>
      <c r="O27" s="787"/>
      <c r="P27" s="788"/>
      <c r="Q27" s="789"/>
      <c r="R27" s="787"/>
      <c r="S27" s="788"/>
      <c r="T27" s="789"/>
      <c r="U27" s="802" t="s">
        <v>902</v>
      </c>
      <c r="V27" s="771"/>
      <c r="W27" s="803"/>
      <c r="X27" s="770"/>
      <c r="Y27" s="771"/>
      <c r="Z27" s="772"/>
      <c r="AA27" s="816"/>
      <c r="AB27" s="817"/>
      <c r="AC27" s="817"/>
      <c r="AD27" s="817"/>
      <c r="AE27" s="818"/>
      <c r="AF27" s="773"/>
      <c r="AG27" s="774"/>
      <c r="AH27" s="774"/>
      <c r="AI27" s="774"/>
      <c r="AJ27" s="774"/>
      <c r="AK27" s="774"/>
      <c r="AL27" s="774"/>
      <c r="AM27" s="774"/>
      <c r="AN27" s="774"/>
      <c r="AO27" s="774"/>
      <c r="AP27" s="775"/>
    </row>
    <row r="28" spans="1:42" s="213" customFormat="1" ht="18" customHeight="1">
      <c r="A28" s="804" t="s">
        <v>1005</v>
      </c>
      <c r="B28" s="805"/>
      <c r="C28" s="805"/>
      <c r="D28" s="805"/>
      <c r="E28" s="805"/>
      <c r="F28" s="805"/>
      <c r="G28" s="805"/>
      <c r="H28" s="805"/>
      <c r="I28" s="805"/>
      <c r="J28" s="805"/>
      <c r="K28" s="805"/>
      <c r="L28" s="805"/>
      <c r="M28" s="805"/>
      <c r="N28" s="806"/>
      <c r="O28" s="807">
        <v>4500</v>
      </c>
      <c r="P28" s="808"/>
      <c r="Q28" s="809"/>
      <c r="R28" s="810">
        <f>INT(O28*0.88)</f>
        <v>3960</v>
      </c>
      <c r="S28" s="810"/>
      <c r="T28" s="810"/>
      <c r="U28" s="811" t="s">
        <v>1013</v>
      </c>
      <c r="V28" s="811"/>
      <c r="W28" s="812"/>
      <c r="X28" s="811"/>
      <c r="Y28" s="811"/>
      <c r="Z28" s="812"/>
      <c r="AA28" s="778"/>
      <c r="AB28" s="779"/>
      <c r="AC28" s="779"/>
      <c r="AD28" s="779"/>
      <c r="AE28" s="780"/>
      <c r="AF28" s="298"/>
      <c r="AG28" s="298"/>
      <c r="AH28" s="298"/>
      <c r="AI28" s="298"/>
      <c r="AJ28" s="298"/>
      <c r="AK28" s="298"/>
      <c r="AL28" s="298"/>
      <c r="AM28" s="298"/>
      <c r="AN28" s="298"/>
      <c r="AO28" s="298"/>
      <c r="AP28" s="299"/>
    </row>
    <row r="29" spans="1:42" s="213" customFormat="1" ht="13.5" customHeight="1">
      <c r="A29" s="813" t="s">
        <v>1005</v>
      </c>
      <c r="B29" s="782"/>
      <c r="C29" s="782"/>
      <c r="D29" s="782"/>
      <c r="E29" s="782"/>
      <c r="F29" s="782"/>
      <c r="G29" s="782"/>
      <c r="H29" s="782"/>
      <c r="I29" s="782"/>
      <c r="J29" s="782"/>
      <c r="K29" s="782"/>
      <c r="L29" s="782"/>
      <c r="M29" s="782"/>
      <c r="N29" s="783"/>
      <c r="O29" s="784">
        <v>5500</v>
      </c>
      <c r="P29" s="785"/>
      <c r="Q29" s="786"/>
      <c r="R29" s="784" t="s">
        <v>490</v>
      </c>
      <c r="S29" s="785"/>
      <c r="T29" s="786"/>
      <c r="U29" s="814" t="s">
        <v>1013</v>
      </c>
      <c r="V29" s="815"/>
      <c r="W29" s="790"/>
      <c r="X29" s="814"/>
      <c r="Y29" s="815"/>
      <c r="Z29" s="790"/>
      <c r="AA29" s="794"/>
      <c r="AB29" s="795"/>
      <c r="AC29" s="795"/>
      <c r="AD29" s="795"/>
      <c r="AE29" s="796"/>
      <c r="AF29" s="761"/>
      <c r="AG29" s="762"/>
      <c r="AH29" s="762"/>
      <c r="AI29" s="762"/>
      <c r="AJ29" s="762"/>
      <c r="AK29" s="762"/>
      <c r="AL29" s="762"/>
      <c r="AM29" s="762"/>
      <c r="AN29" s="762"/>
      <c r="AO29" s="762"/>
      <c r="AP29" s="763"/>
    </row>
    <row r="30" spans="1:42" s="213" customFormat="1" ht="13.5" customHeight="1">
      <c r="A30" s="764" t="s">
        <v>1006</v>
      </c>
      <c r="B30" s="800"/>
      <c r="C30" s="800"/>
      <c r="D30" s="800"/>
      <c r="E30" s="800"/>
      <c r="F30" s="800"/>
      <c r="G30" s="800"/>
      <c r="H30" s="800"/>
      <c r="I30" s="800"/>
      <c r="J30" s="800"/>
      <c r="K30" s="800"/>
      <c r="L30" s="800"/>
      <c r="M30" s="800"/>
      <c r="N30" s="801"/>
      <c r="O30" s="787"/>
      <c r="P30" s="788"/>
      <c r="Q30" s="789"/>
      <c r="R30" s="787"/>
      <c r="S30" s="788"/>
      <c r="T30" s="789"/>
      <c r="U30" s="802" t="s">
        <v>927</v>
      </c>
      <c r="V30" s="771"/>
      <c r="W30" s="803"/>
      <c r="X30" s="770"/>
      <c r="Y30" s="771"/>
      <c r="Z30" s="772"/>
      <c r="AA30" s="816"/>
      <c r="AB30" s="817"/>
      <c r="AC30" s="817"/>
      <c r="AD30" s="817"/>
      <c r="AE30" s="818"/>
      <c r="AF30" s="773"/>
      <c r="AG30" s="774"/>
      <c r="AH30" s="774"/>
      <c r="AI30" s="774"/>
      <c r="AJ30" s="774"/>
      <c r="AK30" s="774"/>
      <c r="AL30" s="774"/>
      <c r="AM30" s="774"/>
      <c r="AN30" s="774"/>
      <c r="AO30" s="774"/>
      <c r="AP30" s="775"/>
    </row>
    <row r="31" spans="1:42" s="213" customFormat="1" ht="18" customHeight="1">
      <c r="A31" s="804" t="s">
        <v>1008</v>
      </c>
      <c r="B31" s="805"/>
      <c r="C31" s="805"/>
      <c r="D31" s="805"/>
      <c r="E31" s="805"/>
      <c r="F31" s="805"/>
      <c r="G31" s="805"/>
      <c r="H31" s="805"/>
      <c r="I31" s="805"/>
      <c r="J31" s="805"/>
      <c r="K31" s="805"/>
      <c r="L31" s="805"/>
      <c r="M31" s="805"/>
      <c r="N31" s="806"/>
      <c r="O31" s="807">
        <v>4500</v>
      </c>
      <c r="P31" s="808"/>
      <c r="Q31" s="809"/>
      <c r="R31" s="810">
        <f>INT(O31*0.88)</f>
        <v>3960</v>
      </c>
      <c r="S31" s="810"/>
      <c r="T31" s="810"/>
      <c r="U31" s="811" t="s">
        <v>1014</v>
      </c>
      <c r="V31" s="811"/>
      <c r="W31" s="812"/>
      <c r="X31" s="811"/>
      <c r="Y31" s="811"/>
      <c r="Z31" s="812"/>
      <c r="AA31" s="778"/>
      <c r="AB31" s="779"/>
      <c r="AC31" s="779"/>
      <c r="AD31" s="779"/>
      <c r="AE31" s="780"/>
      <c r="AF31" s="298"/>
      <c r="AG31" s="298"/>
      <c r="AH31" s="298"/>
      <c r="AI31" s="298"/>
      <c r="AJ31" s="298"/>
      <c r="AK31" s="298"/>
      <c r="AL31" s="298"/>
      <c r="AM31" s="298"/>
      <c r="AN31" s="298"/>
      <c r="AO31" s="298"/>
      <c r="AP31" s="299"/>
    </row>
    <row r="32" spans="1:42" s="213" customFormat="1" ht="13.5" customHeight="1">
      <c r="A32" s="781" t="s">
        <v>1007</v>
      </c>
      <c r="B32" s="782"/>
      <c r="C32" s="782"/>
      <c r="D32" s="782"/>
      <c r="E32" s="782"/>
      <c r="F32" s="782"/>
      <c r="G32" s="782"/>
      <c r="H32" s="782"/>
      <c r="I32" s="782"/>
      <c r="J32" s="782"/>
      <c r="K32" s="782"/>
      <c r="L32" s="782"/>
      <c r="M32" s="782"/>
      <c r="N32" s="783"/>
      <c r="O32" s="784">
        <v>5000</v>
      </c>
      <c r="P32" s="785"/>
      <c r="Q32" s="786"/>
      <c r="R32" s="784" t="s">
        <v>490</v>
      </c>
      <c r="S32" s="785"/>
      <c r="T32" s="786"/>
      <c r="U32" s="790" t="s">
        <v>1014</v>
      </c>
      <c r="V32" s="791"/>
      <c r="W32" s="792"/>
      <c r="X32" s="790"/>
      <c r="Y32" s="791"/>
      <c r="Z32" s="793"/>
      <c r="AA32" s="794"/>
      <c r="AB32" s="795"/>
      <c r="AC32" s="795"/>
      <c r="AD32" s="795"/>
      <c r="AE32" s="796"/>
      <c r="AF32" s="761"/>
      <c r="AG32" s="762"/>
      <c r="AH32" s="762"/>
      <c r="AI32" s="762"/>
      <c r="AJ32" s="762"/>
      <c r="AK32" s="762"/>
      <c r="AL32" s="762"/>
      <c r="AM32" s="762"/>
      <c r="AN32" s="762"/>
      <c r="AO32" s="762"/>
      <c r="AP32" s="763"/>
    </row>
    <row r="33" spans="1:42" s="213" customFormat="1" ht="13.5" customHeight="1" thickBot="1">
      <c r="A33" s="764" t="s">
        <v>1009</v>
      </c>
      <c r="B33" s="765"/>
      <c r="C33" s="765"/>
      <c r="D33" s="765"/>
      <c r="E33" s="765"/>
      <c r="F33" s="765"/>
      <c r="G33" s="765"/>
      <c r="H33" s="765"/>
      <c r="I33" s="765"/>
      <c r="J33" s="765"/>
      <c r="K33" s="765"/>
      <c r="L33" s="765"/>
      <c r="M33" s="765"/>
      <c r="N33" s="766"/>
      <c r="O33" s="787"/>
      <c r="P33" s="788"/>
      <c r="Q33" s="789"/>
      <c r="R33" s="787"/>
      <c r="S33" s="788"/>
      <c r="T33" s="789"/>
      <c r="U33" s="767" t="s">
        <v>904</v>
      </c>
      <c r="V33" s="768"/>
      <c r="W33" s="769"/>
      <c r="X33" s="770"/>
      <c r="Y33" s="771"/>
      <c r="Z33" s="772"/>
      <c r="AA33" s="797"/>
      <c r="AB33" s="798"/>
      <c r="AC33" s="798"/>
      <c r="AD33" s="798"/>
      <c r="AE33" s="799"/>
      <c r="AF33" s="773"/>
      <c r="AG33" s="774"/>
      <c r="AH33" s="774"/>
      <c r="AI33" s="774"/>
      <c r="AJ33" s="774"/>
      <c r="AK33" s="774"/>
      <c r="AL33" s="774"/>
      <c r="AM33" s="774"/>
      <c r="AN33" s="774"/>
      <c r="AO33" s="774"/>
      <c r="AP33" s="775"/>
    </row>
    <row r="34" spans="1:42" s="213" customFormat="1" ht="14.25">
      <c r="A34" s="248"/>
      <c r="B34" s="248"/>
      <c r="C34" s="248"/>
      <c r="D34" s="248"/>
      <c r="E34" s="248"/>
      <c r="F34" s="248"/>
      <c r="G34" s="248"/>
      <c r="H34" s="248"/>
      <c r="I34" s="248"/>
      <c r="J34" s="248"/>
      <c r="K34" s="248"/>
      <c r="L34" s="248"/>
      <c r="M34" s="248"/>
      <c r="N34" s="214"/>
      <c r="O34" s="214"/>
      <c r="P34" s="214"/>
      <c r="Q34" s="215"/>
      <c r="R34" s="215"/>
      <c r="S34" s="215"/>
      <c r="T34" s="249"/>
      <c r="U34" s="249"/>
      <c r="V34" s="249"/>
      <c r="AC34" s="250"/>
      <c r="AD34" s="250"/>
      <c r="AE34" s="250"/>
      <c r="AF34" s="250"/>
      <c r="AG34" s="250"/>
      <c r="AH34" s="250"/>
      <c r="AI34" s="250"/>
      <c r="AJ34" s="250"/>
      <c r="AK34" s="250"/>
      <c r="AL34" s="250"/>
      <c r="AM34" s="250"/>
      <c r="AN34" s="250"/>
      <c r="AO34" s="250"/>
      <c r="AP34" s="250"/>
    </row>
    <row r="35" spans="1:42" s="213" customFormat="1" ht="18" customHeight="1">
      <c r="A35" s="251" t="s">
        <v>478</v>
      </c>
      <c r="B35" s="248"/>
      <c r="C35" s="248"/>
      <c r="D35" s="248"/>
      <c r="E35" s="248"/>
      <c r="F35" s="248"/>
      <c r="G35" s="248"/>
      <c r="H35" s="248"/>
      <c r="I35" s="248"/>
      <c r="J35" s="248"/>
      <c r="K35" s="248"/>
      <c r="L35" s="248"/>
      <c r="M35" s="248"/>
      <c r="N35" s="214"/>
      <c r="O35" s="214"/>
      <c r="P35" s="214"/>
      <c r="Q35" s="215"/>
      <c r="R35" s="215"/>
      <c r="S35" s="215"/>
      <c r="T35" s="249"/>
      <c r="U35" s="249"/>
      <c r="V35" s="249"/>
      <c r="AC35" s="250"/>
      <c r="AD35" s="250"/>
      <c r="AE35" s="250"/>
      <c r="AF35" s="250"/>
      <c r="AG35" s="250"/>
      <c r="AH35" s="250"/>
      <c r="AI35" s="250"/>
      <c r="AJ35" s="250"/>
      <c r="AK35" s="250"/>
      <c r="AL35" s="250"/>
      <c r="AM35" s="250"/>
      <c r="AN35" s="250"/>
      <c r="AO35" s="250"/>
      <c r="AP35" s="250"/>
    </row>
    <row r="36" spans="1:42" s="213" customFormat="1" ht="18" customHeight="1">
      <c r="A36" s="776" t="s">
        <v>498</v>
      </c>
      <c r="B36" s="776"/>
      <c r="C36" s="776"/>
      <c r="D36" s="776"/>
      <c r="E36" s="777" t="s">
        <v>497</v>
      </c>
      <c r="F36" s="777"/>
      <c r="G36" s="777"/>
      <c r="H36" s="777"/>
      <c r="I36" s="777"/>
      <c r="J36" s="777"/>
      <c r="K36" s="777"/>
      <c r="L36" s="777"/>
      <c r="M36" s="251" t="s">
        <v>499</v>
      </c>
      <c r="N36" s="214"/>
      <c r="O36" s="214"/>
      <c r="P36" s="214"/>
      <c r="Q36" s="215"/>
      <c r="R36" s="215"/>
      <c r="S36" s="215"/>
      <c r="T36" s="249"/>
      <c r="U36" s="249"/>
      <c r="V36" s="249"/>
      <c r="AC36" s="250"/>
      <c r="AD36" s="250"/>
      <c r="AE36" s="250"/>
      <c r="AF36" s="250"/>
      <c r="AG36" s="250"/>
      <c r="AH36" s="250"/>
      <c r="AI36" s="250"/>
      <c r="AJ36" s="250"/>
      <c r="AK36" s="250"/>
      <c r="AL36" s="250"/>
      <c r="AM36" s="250"/>
      <c r="AN36" s="250"/>
      <c r="AO36" s="250"/>
      <c r="AP36" s="250"/>
    </row>
    <row r="37" spans="1:42" s="213" customFormat="1" ht="21" customHeight="1">
      <c r="A37" s="263" t="s">
        <v>500</v>
      </c>
      <c r="B37" s="248"/>
      <c r="C37" s="248"/>
      <c r="E37" s="248"/>
      <c r="F37" s="248"/>
      <c r="G37" s="248"/>
      <c r="H37" s="248"/>
      <c r="I37" s="248"/>
      <c r="J37" s="248"/>
      <c r="K37" s="248"/>
      <c r="L37" s="248"/>
      <c r="M37" s="248"/>
      <c r="N37" s="214"/>
      <c r="O37" s="214"/>
      <c r="P37" s="214"/>
      <c r="Q37" s="215"/>
      <c r="R37" s="215"/>
      <c r="S37" s="215"/>
      <c r="T37" s="249"/>
      <c r="U37" s="249"/>
      <c r="V37" s="249"/>
      <c r="AC37" s="250"/>
      <c r="AD37" s="250"/>
      <c r="AE37" s="250"/>
      <c r="AF37" s="250"/>
      <c r="AG37" s="250"/>
      <c r="AH37" s="250"/>
      <c r="AI37" s="250"/>
      <c r="AJ37" s="250"/>
      <c r="AK37" s="250"/>
      <c r="AL37" s="250"/>
      <c r="AM37" s="250"/>
      <c r="AN37" s="250"/>
      <c r="AO37" s="250"/>
      <c r="AP37" s="250"/>
    </row>
    <row r="38" ht="15.75" customHeight="1">
      <c r="A38" s="238"/>
    </row>
    <row r="39" ht="12" customHeight="1">
      <c r="A39" s="242"/>
    </row>
    <row r="40" spans="1:41" ht="15" customHeight="1">
      <c r="A40" s="238" t="s">
        <v>310</v>
      </c>
      <c r="W40" s="217"/>
      <c r="X40" s="218"/>
      <c r="AH40" s="758"/>
      <c r="AI40" s="758"/>
      <c r="AJ40" s="758"/>
      <c r="AK40" s="216" t="s">
        <v>24</v>
      </c>
      <c r="AL40" s="305"/>
      <c r="AM40" s="216" t="s">
        <v>25</v>
      </c>
      <c r="AN40" s="305"/>
      <c r="AO40" s="216" t="s">
        <v>193</v>
      </c>
    </row>
    <row r="41" spans="1:42" ht="25.5" customHeight="1">
      <c r="A41" s="728" t="s">
        <v>312</v>
      </c>
      <c r="B41" s="728"/>
      <c r="C41" s="728"/>
      <c r="D41" s="728"/>
      <c r="E41" s="728"/>
      <c r="F41" s="728"/>
      <c r="G41" s="729"/>
      <c r="H41" s="730"/>
      <c r="I41" s="730"/>
      <c r="J41" s="730"/>
      <c r="K41" s="730"/>
      <c r="L41" s="730"/>
      <c r="M41" s="730"/>
      <c r="N41" s="730"/>
      <c r="O41" s="730"/>
      <c r="P41" s="730"/>
      <c r="Q41" s="730"/>
      <c r="R41" s="730"/>
      <c r="S41" s="730"/>
      <c r="T41" s="730"/>
      <c r="U41" s="730"/>
      <c r="V41" s="730"/>
      <c r="W41" s="730"/>
      <c r="X41" s="730"/>
      <c r="Y41" s="730"/>
      <c r="Z41" s="730"/>
      <c r="AA41" s="730"/>
      <c r="AB41" s="731"/>
      <c r="AC41" s="728" t="s">
        <v>30</v>
      </c>
      <c r="AD41" s="728"/>
      <c r="AE41" s="728"/>
      <c r="AF41" s="732"/>
      <c r="AG41" s="732"/>
      <c r="AH41" s="732"/>
      <c r="AI41" s="732"/>
      <c r="AJ41" s="732"/>
      <c r="AK41" s="732"/>
      <c r="AL41" s="732"/>
      <c r="AM41" s="732"/>
      <c r="AN41" s="732"/>
      <c r="AO41" s="732"/>
      <c r="AP41" s="732"/>
    </row>
    <row r="42" spans="1:42" ht="15" customHeight="1">
      <c r="A42" s="728" t="s">
        <v>28</v>
      </c>
      <c r="B42" s="728"/>
      <c r="C42" s="728"/>
      <c r="D42" s="728"/>
      <c r="E42" s="728"/>
      <c r="F42" s="728"/>
      <c r="G42" s="252" t="s">
        <v>183</v>
      </c>
      <c r="H42" s="759"/>
      <c r="I42" s="759"/>
      <c r="J42" s="759"/>
      <c r="K42" s="759"/>
      <c r="L42" s="759"/>
      <c r="M42" s="759"/>
      <c r="N42" s="759"/>
      <c r="O42" s="759"/>
      <c r="P42" s="759"/>
      <c r="Q42" s="759"/>
      <c r="R42" s="759"/>
      <c r="S42" s="759"/>
      <c r="T42" s="759"/>
      <c r="U42" s="759"/>
      <c r="V42" s="759"/>
      <c r="W42" s="759"/>
      <c r="X42" s="759"/>
      <c r="Y42" s="759"/>
      <c r="Z42" s="759"/>
      <c r="AA42" s="759"/>
      <c r="AB42" s="760"/>
      <c r="AC42" s="741" t="s">
        <v>29</v>
      </c>
      <c r="AD42" s="742"/>
      <c r="AE42" s="743"/>
      <c r="AF42" s="732"/>
      <c r="AG42" s="732"/>
      <c r="AH42" s="732"/>
      <c r="AI42" s="732"/>
      <c r="AJ42" s="732"/>
      <c r="AK42" s="732"/>
      <c r="AL42" s="732"/>
      <c r="AM42" s="732"/>
      <c r="AN42" s="732"/>
      <c r="AO42" s="732"/>
      <c r="AP42" s="732"/>
    </row>
    <row r="43" spans="1:42" ht="15" customHeight="1">
      <c r="A43" s="728"/>
      <c r="B43" s="728"/>
      <c r="C43" s="728"/>
      <c r="D43" s="728"/>
      <c r="E43" s="728"/>
      <c r="F43" s="728"/>
      <c r="G43" s="747"/>
      <c r="H43" s="748"/>
      <c r="I43" s="748"/>
      <c r="J43" s="748"/>
      <c r="K43" s="748"/>
      <c r="L43" s="748"/>
      <c r="M43" s="748"/>
      <c r="N43" s="748"/>
      <c r="O43" s="748"/>
      <c r="P43" s="748"/>
      <c r="Q43" s="748"/>
      <c r="R43" s="748"/>
      <c r="S43" s="748"/>
      <c r="T43" s="748"/>
      <c r="U43" s="748"/>
      <c r="V43" s="748"/>
      <c r="W43" s="748"/>
      <c r="X43" s="748"/>
      <c r="Y43" s="748"/>
      <c r="Z43" s="748"/>
      <c r="AA43" s="748"/>
      <c r="AB43" s="749"/>
      <c r="AC43" s="744"/>
      <c r="AD43" s="745"/>
      <c r="AE43" s="746"/>
      <c r="AF43" s="732"/>
      <c r="AG43" s="732"/>
      <c r="AH43" s="732"/>
      <c r="AI43" s="732"/>
      <c r="AJ43" s="732"/>
      <c r="AK43" s="732"/>
      <c r="AL43" s="732"/>
      <c r="AM43" s="732"/>
      <c r="AN43" s="732"/>
      <c r="AO43" s="732"/>
      <c r="AP43" s="732"/>
    </row>
    <row r="44" spans="1:42" ht="21.75" customHeight="1">
      <c r="A44" s="728"/>
      <c r="B44" s="728"/>
      <c r="C44" s="728"/>
      <c r="D44" s="728"/>
      <c r="E44" s="728"/>
      <c r="F44" s="728"/>
      <c r="G44" s="750"/>
      <c r="H44" s="751"/>
      <c r="I44" s="751"/>
      <c r="J44" s="751"/>
      <c r="K44" s="751"/>
      <c r="L44" s="751"/>
      <c r="M44" s="751"/>
      <c r="N44" s="751"/>
      <c r="O44" s="751"/>
      <c r="P44" s="751"/>
      <c r="Q44" s="751"/>
      <c r="R44" s="751"/>
      <c r="S44" s="751"/>
      <c r="T44" s="751"/>
      <c r="U44" s="751"/>
      <c r="V44" s="751"/>
      <c r="W44" s="751"/>
      <c r="X44" s="751"/>
      <c r="Y44" s="751"/>
      <c r="Z44" s="751"/>
      <c r="AA44" s="751"/>
      <c r="AB44" s="752"/>
      <c r="AC44" s="728" t="s">
        <v>475</v>
      </c>
      <c r="AD44" s="728"/>
      <c r="AE44" s="728"/>
      <c r="AF44" s="732"/>
      <c r="AG44" s="732"/>
      <c r="AH44" s="732"/>
      <c r="AI44" s="732"/>
      <c r="AJ44" s="732"/>
      <c r="AK44" s="732"/>
      <c r="AL44" s="732"/>
      <c r="AM44" s="732"/>
      <c r="AN44" s="732"/>
      <c r="AO44" s="732"/>
      <c r="AP44" s="732"/>
    </row>
    <row r="45" spans="1:42" ht="21.75" customHeight="1">
      <c r="A45" s="728" t="s">
        <v>318</v>
      </c>
      <c r="B45" s="728"/>
      <c r="C45" s="728"/>
      <c r="D45" s="728"/>
      <c r="E45" s="728"/>
      <c r="F45" s="728"/>
      <c r="G45" s="729"/>
      <c r="H45" s="730"/>
      <c r="I45" s="730"/>
      <c r="J45" s="730"/>
      <c r="K45" s="730"/>
      <c r="L45" s="730"/>
      <c r="M45" s="730"/>
      <c r="N45" s="730"/>
      <c r="O45" s="730"/>
      <c r="P45" s="730"/>
      <c r="Q45" s="730"/>
      <c r="R45" s="730"/>
      <c r="S45" s="730"/>
      <c r="T45" s="730"/>
      <c r="U45" s="730"/>
      <c r="V45" s="730"/>
      <c r="W45" s="730"/>
      <c r="X45" s="730"/>
      <c r="Y45" s="730"/>
      <c r="Z45" s="730"/>
      <c r="AA45" s="730"/>
      <c r="AB45" s="731"/>
      <c r="AC45" s="728" t="s">
        <v>476</v>
      </c>
      <c r="AD45" s="728"/>
      <c r="AE45" s="728"/>
      <c r="AF45" s="732"/>
      <c r="AG45" s="732"/>
      <c r="AH45" s="732"/>
      <c r="AI45" s="732"/>
      <c r="AJ45" s="732"/>
      <c r="AK45" s="732"/>
      <c r="AL45" s="732"/>
      <c r="AM45" s="732"/>
      <c r="AN45" s="732"/>
      <c r="AO45" s="732"/>
      <c r="AP45" s="732"/>
    </row>
    <row r="46" ht="12">
      <c r="A46" s="238" t="s">
        <v>477</v>
      </c>
    </row>
    <row r="47" spans="1:42" ht="25.5" customHeight="1">
      <c r="A47" s="753" t="s">
        <v>31</v>
      </c>
      <c r="B47" s="753"/>
      <c r="C47" s="753"/>
      <c r="D47" s="753"/>
      <c r="E47" s="754"/>
      <c r="F47" s="754"/>
      <c r="G47" s="755"/>
      <c r="H47" s="739"/>
      <c r="I47" s="739"/>
      <c r="J47" s="739"/>
      <c r="K47" s="739"/>
      <c r="L47" s="739"/>
      <c r="M47" s="739"/>
      <c r="N47" s="739"/>
      <c r="O47" s="739"/>
      <c r="P47" s="739"/>
      <c r="Q47" s="739"/>
      <c r="R47" s="739"/>
      <c r="S47" s="739"/>
      <c r="T47" s="739"/>
      <c r="U47" s="739"/>
      <c r="V47" s="739"/>
      <c r="W47" s="739"/>
      <c r="X47" s="739"/>
      <c r="Y47" s="739"/>
      <c r="Z47" s="739"/>
      <c r="AA47" s="739"/>
      <c r="AB47" s="740"/>
      <c r="AC47" s="728" t="s">
        <v>30</v>
      </c>
      <c r="AD47" s="728"/>
      <c r="AE47" s="728"/>
      <c r="AF47" s="732"/>
      <c r="AG47" s="732"/>
      <c r="AH47" s="732"/>
      <c r="AI47" s="732"/>
      <c r="AJ47" s="732"/>
      <c r="AK47" s="732"/>
      <c r="AL47" s="732"/>
      <c r="AM47" s="732"/>
      <c r="AN47" s="732"/>
      <c r="AO47" s="732"/>
      <c r="AP47" s="732"/>
    </row>
    <row r="48" spans="1:42" ht="25.5" customHeight="1">
      <c r="A48" s="756" t="s">
        <v>32</v>
      </c>
      <c r="B48" s="756"/>
      <c r="C48" s="756"/>
      <c r="D48" s="756"/>
      <c r="E48" s="757"/>
      <c r="F48" s="757"/>
      <c r="G48" s="750"/>
      <c r="H48" s="751"/>
      <c r="I48" s="751"/>
      <c r="J48" s="751"/>
      <c r="K48" s="751"/>
      <c r="L48" s="751"/>
      <c r="M48" s="751"/>
      <c r="N48" s="751"/>
      <c r="O48" s="751"/>
      <c r="P48" s="751"/>
      <c r="Q48" s="751"/>
      <c r="R48" s="751"/>
      <c r="S48" s="751"/>
      <c r="T48" s="751"/>
      <c r="U48" s="751"/>
      <c r="V48" s="751"/>
      <c r="W48" s="751"/>
      <c r="X48" s="751"/>
      <c r="Y48" s="751"/>
      <c r="Z48" s="751"/>
      <c r="AA48" s="751"/>
      <c r="AB48" s="752"/>
      <c r="AC48" s="741" t="s">
        <v>29</v>
      </c>
      <c r="AD48" s="742"/>
      <c r="AE48" s="743"/>
      <c r="AF48" s="732"/>
      <c r="AG48" s="732"/>
      <c r="AH48" s="732"/>
      <c r="AI48" s="732"/>
      <c r="AJ48" s="732"/>
      <c r="AK48" s="732"/>
      <c r="AL48" s="732"/>
      <c r="AM48" s="732"/>
      <c r="AN48" s="732"/>
      <c r="AO48" s="732"/>
      <c r="AP48" s="732"/>
    </row>
    <row r="49" spans="1:42" ht="15" customHeight="1">
      <c r="A49" s="728" t="s">
        <v>28</v>
      </c>
      <c r="B49" s="728"/>
      <c r="C49" s="728"/>
      <c r="D49" s="728"/>
      <c r="E49" s="728"/>
      <c r="F49" s="728"/>
      <c r="G49" s="252" t="s">
        <v>183</v>
      </c>
      <c r="H49" s="739"/>
      <c r="I49" s="739"/>
      <c r="J49" s="739"/>
      <c r="K49" s="739"/>
      <c r="L49" s="739"/>
      <c r="M49" s="739"/>
      <c r="N49" s="739"/>
      <c r="O49" s="739"/>
      <c r="P49" s="739"/>
      <c r="Q49" s="739"/>
      <c r="R49" s="739"/>
      <c r="S49" s="739"/>
      <c r="T49" s="739"/>
      <c r="U49" s="739"/>
      <c r="V49" s="739"/>
      <c r="W49" s="739"/>
      <c r="X49" s="739"/>
      <c r="Y49" s="739"/>
      <c r="Z49" s="739"/>
      <c r="AA49" s="739"/>
      <c r="AB49" s="740"/>
      <c r="AC49" s="741" t="s">
        <v>29</v>
      </c>
      <c r="AD49" s="742"/>
      <c r="AE49" s="743"/>
      <c r="AF49" s="732"/>
      <c r="AG49" s="732"/>
      <c r="AH49" s="732"/>
      <c r="AI49" s="732"/>
      <c r="AJ49" s="732"/>
      <c r="AK49" s="732"/>
      <c r="AL49" s="732"/>
      <c r="AM49" s="732"/>
      <c r="AN49" s="732"/>
      <c r="AO49" s="732"/>
      <c r="AP49" s="732"/>
    </row>
    <row r="50" spans="1:42" ht="15" customHeight="1">
      <c r="A50" s="728"/>
      <c r="B50" s="728"/>
      <c r="C50" s="728"/>
      <c r="D50" s="728"/>
      <c r="E50" s="728"/>
      <c r="F50" s="728"/>
      <c r="G50" s="747"/>
      <c r="H50" s="748"/>
      <c r="I50" s="748"/>
      <c r="J50" s="748"/>
      <c r="K50" s="748"/>
      <c r="L50" s="748"/>
      <c r="M50" s="748"/>
      <c r="N50" s="748"/>
      <c r="O50" s="748"/>
      <c r="P50" s="748"/>
      <c r="Q50" s="748"/>
      <c r="R50" s="748"/>
      <c r="S50" s="748"/>
      <c r="T50" s="748"/>
      <c r="U50" s="748"/>
      <c r="V50" s="748"/>
      <c r="W50" s="748"/>
      <c r="X50" s="748"/>
      <c r="Y50" s="748"/>
      <c r="Z50" s="748"/>
      <c r="AA50" s="748"/>
      <c r="AB50" s="749"/>
      <c r="AC50" s="744"/>
      <c r="AD50" s="745"/>
      <c r="AE50" s="746"/>
      <c r="AF50" s="732"/>
      <c r="AG50" s="732"/>
      <c r="AH50" s="732"/>
      <c r="AI50" s="732"/>
      <c r="AJ50" s="732"/>
      <c r="AK50" s="732"/>
      <c r="AL50" s="732"/>
      <c r="AM50" s="732"/>
      <c r="AN50" s="732"/>
      <c r="AO50" s="732"/>
      <c r="AP50" s="732"/>
    </row>
    <row r="51" spans="1:42" ht="21.75" customHeight="1">
      <c r="A51" s="728"/>
      <c r="B51" s="728"/>
      <c r="C51" s="728"/>
      <c r="D51" s="728"/>
      <c r="E51" s="728"/>
      <c r="F51" s="728"/>
      <c r="G51" s="750"/>
      <c r="H51" s="751"/>
      <c r="I51" s="751"/>
      <c r="J51" s="751"/>
      <c r="K51" s="751"/>
      <c r="L51" s="751"/>
      <c r="M51" s="751"/>
      <c r="N51" s="751"/>
      <c r="O51" s="751"/>
      <c r="P51" s="751"/>
      <c r="Q51" s="751"/>
      <c r="R51" s="751"/>
      <c r="S51" s="751"/>
      <c r="T51" s="751"/>
      <c r="U51" s="751"/>
      <c r="V51" s="751"/>
      <c r="W51" s="751"/>
      <c r="X51" s="751"/>
      <c r="Y51" s="751"/>
      <c r="Z51" s="751"/>
      <c r="AA51" s="751"/>
      <c r="AB51" s="752"/>
      <c r="AC51" s="728" t="s">
        <v>475</v>
      </c>
      <c r="AD51" s="728"/>
      <c r="AE51" s="728"/>
      <c r="AF51" s="732"/>
      <c r="AG51" s="732"/>
      <c r="AH51" s="732"/>
      <c r="AI51" s="732"/>
      <c r="AJ51" s="732"/>
      <c r="AK51" s="732"/>
      <c r="AL51" s="732"/>
      <c r="AM51" s="732"/>
      <c r="AN51" s="732"/>
      <c r="AO51" s="732"/>
      <c r="AP51" s="732"/>
    </row>
    <row r="52" spans="1:42" ht="21.75" customHeight="1">
      <c r="A52" s="728" t="s">
        <v>318</v>
      </c>
      <c r="B52" s="728"/>
      <c r="C52" s="728"/>
      <c r="D52" s="728"/>
      <c r="E52" s="728"/>
      <c r="F52" s="728"/>
      <c r="G52" s="729"/>
      <c r="H52" s="730"/>
      <c r="I52" s="730"/>
      <c r="J52" s="730"/>
      <c r="K52" s="730"/>
      <c r="L52" s="730"/>
      <c r="M52" s="730"/>
      <c r="N52" s="730"/>
      <c r="O52" s="730"/>
      <c r="P52" s="730"/>
      <c r="Q52" s="730"/>
      <c r="R52" s="730"/>
      <c r="S52" s="730"/>
      <c r="T52" s="730"/>
      <c r="U52" s="730"/>
      <c r="V52" s="730"/>
      <c r="W52" s="730"/>
      <c r="X52" s="730"/>
      <c r="Y52" s="730"/>
      <c r="Z52" s="730"/>
      <c r="AA52" s="730"/>
      <c r="AB52" s="731"/>
      <c r="AC52" s="728" t="s">
        <v>476</v>
      </c>
      <c r="AD52" s="728"/>
      <c r="AE52" s="728"/>
      <c r="AF52" s="732"/>
      <c r="AG52" s="732"/>
      <c r="AH52" s="732"/>
      <c r="AI52" s="732"/>
      <c r="AJ52" s="732"/>
      <c r="AK52" s="732"/>
      <c r="AL52" s="732"/>
      <c r="AM52" s="732"/>
      <c r="AN52" s="732"/>
      <c r="AO52" s="732"/>
      <c r="AP52" s="732"/>
    </row>
    <row r="53" spans="1:42" ht="19.5" customHeight="1">
      <c r="A53" s="219" t="s">
        <v>311</v>
      </c>
      <c r="B53" s="253"/>
      <c r="C53" s="242"/>
      <c r="D53" s="242"/>
      <c r="E53" s="242"/>
      <c r="F53" s="242"/>
      <c r="G53" s="242"/>
      <c r="H53" s="242"/>
      <c r="I53" s="242"/>
      <c r="J53" s="242"/>
      <c r="K53" s="242"/>
      <c r="L53" s="242"/>
      <c r="M53" s="242"/>
      <c r="N53" s="242"/>
      <c r="O53" s="242"/>
      <c r="P53" s="242"/>
      <c r="Q53" s="242"/>
      <c r="R53" s="242"/>
      <c r="S53" s="242"/>
      <c r="T53" s="253"/>
      <c r="U53" s="253"/>
      <c r="V53" s="254"/>
      <c r="W53" s="254"/>
      <c r="X53" s="254"/>
      <c r="Y53" s="254"/>
      <c r="Z53" s="254"/>
      <c r="AA53" s="254"/>
      <c r="AB53" s="254"/>
      <c r="AC53" s="254"/>
      <c r="AD53" s="254"/>
      <c r="AE53" s="254"/>
      <c r="AJ53" s="220"/>
      <c r="AK53" s="220"/>
      <c r="AL53" s="220"/>
      <c r="AM53" s="220"/>
      <c r="AN53" s="220"/>
      <c r="AO53" s="220"/>
      <c r="AP53" s="220"/>
    </row>
    <row r="54" spans="1:42" ht="25.5" customHeight="1">
      <c r="A54" s="733" t="s">
        <v>55</v>
      </c>
      <c r="B54" s="733"/>
      <c r="C54" s="733"/>
      <c r="D54" s="733"/>
      <c r="E54" s="733"/>
      <c r="F54" s="733"/>
      <c r="G54" s="734"/>
      <c r="H54" s="735"/>
      <c r="I54" s="735"/>
      <c r="J54" s="735"/>
      <c r="K54" s="735"/>
      <c r="L54" s="735"/>
      <c r="M54" s="735"/>
      <c r="N54" s="735"/>
      <c r="O54" s="735"/>
      <c r="P54" s="735"/>
      <c r="Q54" s="735"/>
      <c r="R54" s="735"/>
      <c r="S54" s="736"/>
      <c r="T54" s="737" t="s">
        <v>314</v>
      </c>
      <c r="U54" s="738"/>
      <c r="V54" s="738"/>
      <c r="W54" s="717"/>
      <c r="X54" s="717"/>
      <c r="Y54" s="717"/>
      <c r="Z54" s="717"/>
      <c r="AA54" s="717"/>
      <c r="AB54" s="717"/>
      <c r="AC54" s="717" t="s">
        <v>186</v>
      </c>
      <c r="AD54" s="717"/>
      <c r="AE54" s="717"/>
      <c r="AF54" s="717"/>
      <c r="AG54" s="717"/>
      <c r="AH54" s="717"/>
      <c r="AI54" s="717" t="s">
        <v>187</v>
      </c>
      <c r="AJ54" s="717"/>
      <c r="AK54" s="717"/>
      <c r="AL54" s="717"/>
      <c r="AM54" s="717"/>
      <c r="AN54" s="717"/>
      <c r="AO54" s="718"/>
      <c r="AP54" s="719"/>
    </row>
    <row r="55" spans="1:42" ht="25.5" customHeight="1">
      <c r="A55" s="243"/>
      <c r="B55" s="243"/>
      <c r="C55" s="243"/>
      <c r="D55" s="243"/>
      <c r="E55" s="243"/>
      <c r="F55" s="243"/>
      <c r="G55" s="302"/>
      <c r="H55" s="302"/>
      <c r="I55" s="302"/>
      <c r="J55" s="302"/>
      <c r="K55" s="302"/>
      <c r="L55" s="302"/>
      <c r="M55" s="302"/>
      <c r="N55" s="302"/>
      <c r="O55" s="302"/>
      <c r="P55" s="302"/>
      <c r="Q55" s="302"/>
      <c r="R55" s="302"/>
      <c r="S55" s="302"/>
      <c r="T55" s="253"/>
      <c r="U55" s="253"/>
      <c r="V55" s="253"/>
      <c r="W55" s="303"/>
      <c r="X55" s="303"/>
      <c r="Y55" s="303"/>
      <c r="Z55" s="303"/>
      <c r="AA55" s="303"/>
      <c r="AB55" s="303"/>
      <c r="AC55" s="303"/>
      <c r="AD55" s="303"/>
      <c r="AE55" s="303"/>
      <c r="AF55" s="720" t="s">
        <v>605</v>
      </c>
      <c r="AG55" s="721"/>
      <c r="AH55" s="721"/>
      <c r="AI55" s="721"/>
      <c r="AJ55" s="721"/>
      <c r="AK55" s="722"/>
      <c r="AL55" s="723" t="s">
        <v>606</v>
      </c>
      <c r="AM55" s="724"/>
      <c r="AN55" s="724"/>
      <c r="AO55" s="724"/>
      <c r="AP55" s="725"/>
    </row>
    <row r="56" spans="1:42" ht="19.5" customHeight="1">
      <c r="A56" s="253"/>
      <c r="B56" s="253"/>
      <c r="C56" s="242"/>
      <c r="D56" s="242"/>
      <c r="E56" s="242"/>
      <c r="F56" s="242"/>
      <c r="G56" s="242"/>
      <c r="H56" s="242"/>
      <c r="I56" s="242"/>
      <c r="J56" s="242"/>
      <c r="K56" s="242"/>
      <c r="L56" s="242"/>
      <c r="M56" s="242"/>
      <c r="N56" s="242"/>
      <c r="O56" s="242"/>
      <c r="P56" s="242"/>
      <c r="Q56" s="242"/>
      <c r="R56" s="242"/>
      <c r="S56" s="242"/>
      <c r="T56" s="253"/>
      <c r="U56" s="253"/>
      <c r="V56" s="254"/>
      <c r="W56" s="254"/>
      <c r="X56" s="254"/>
      <c r="Y56" s="254"/>
      <c r="Z56" s="254"/>
      <c r="AA56" s="254"/>
      <c r="AB56" s="254"/>
      <c r="AC56" s="254"/>
      <c r="AD56" s="254"/>
      <c r="AE56" s="254"/>
      <c r="AI56" s="726">
        <v>240228</v>
      </c>
      <c r="AJ56" s="726"/>
      <c r="AK56" s="726"/>
      <c r="AL56" s="727"/>
      <c r="AM56" s="727"/>
      <c r="AN56" s="727"/>
      <c r="AO56" s="727"/>
      <c r="AP56" s="727"/>
    </row>
    <row r="57" spans="1:42" ht="21" customHeight="1">
      <c r="A57" s="716" t="s">
        <v>324</v>
      </c>
      <c r="B57" s="716"/>
      <c r="C57" s="716"/>
      <c r="D57" s="716"/>
      <c r="E57" s="716"/>
      <c r="F57" s="716"/>
      <c r="G57" s="716"/>
      <c r="H57" s="716"/>
      <c r="I57" s="716"/>
      <c r="J57" s="716"/>
      <c r="K57" s="716"/>
      <c r="L57" s="716"/>
      <c r="M57" s="716"/>
      <c r="N57" s="716"/>
      <c r="O57" s="716"/>
      <c r="P57" s="716"/>
      <c r="Q57" s="716"/>
      <c r="R57" s="716"/>
      <c r="S57" s="716"/>
      <c r="T57" s="716"/>
      <c r="U57" s="716"/>
      <c r="V57" s="716"/>
      <c r="W57" s="716"/>
      <c r="X57" s="716"/>
      <c r="Y57" s="716"/>
      <c r="Z57" s="716"/>
      <c r="AA57" s="716"/>
      <c r="AB57" s="716"/>
      <c r="AC57" s="716"/>
      <c r="AD57" s="716"/>
      <c r="AE57" s="716"/>
      <c r="AF57" s="716"/>
      <c r="AG57" s="716"/>
      <c r="AH57" s="716"/>
      <c r="AI57" s="716"/>
      <c r="AJ57" s="716"/>
      <c r="AK57" s="716"/>
      <c r="AL57" s="716"/>
      <c r="AM57" s="716"/>
      <c r="AN57" s="716"/>
      <c r="AO57" s="716"/>
      <c r="AP57" s="716"/>
    </row>
  </sheetData>
  <sheetProtection sheet="1" objects="1" scenarios="1"/>
  <mergeCells count="145">
    <mergeCell ref="G5:AI6"/>
    <mergeCell ref="A8:AP8"/>
    <mergeCell ref="A18:N18"/>
    <mergeCell ref="O18:Q18"/>
    <mergeCell ref="R18:T18"/>
    <mergeCell ref="U18:W18"/>
    <mergeCell ref="X18:Z18"/>
    <mergeCell ref="AA18:AE18"/>
    <mergeCell ref="AF18:AP18"/>
    <mergeCell ref="A19:N19"/>
    <mergeCell ref="O19:Q19"/>
    <mergeCell ref="R19:T19"/>
    <mergeCell ref="U19:W19"/>
    <mergeCell ref="X19:Z19"/>
    <mergeCell ref="AA19:AE19"/>
    <mergeCell ref="A20:N20"/>
    <mergeCell ref="O20:Q21"/>
    <mergeCell ref="R20:T21"/>
    <mergeCell ref="U20:W20"/>
    <mergeCell ref="X20:Z20"/>
    <mergeCell ref="AA20:AE21"/>
    <mergeCell ref="AF20:AP20"/>
    <mergeCell ref="A21:N21"/>
    <mergeCell ref="U21:W21"/>
    <mergeCell ref="X21:Z21"/>
    <mergeCell ref="AF21:AP21"/>
    <mergeCell ref="A22:N22"/>
    <mergeCell ref="O22:Q22"/>
    <mergeCell ref="R22:T22"/>
    <mergeCell ref="U22:W22"/>
    <mergeCell ref="X22:Z22"/>
    <mergeCell ref="AA22:AE22"/>
    <mergeCell ref="A23:N23"/>
    <mergeCell ref="O23:Q24"/>
    <mergeCell ref="R23:T24"/>
    <mergeCell ref="U23:W23"/>
    <mergeCell ref="X23:Z23"/>
    <mergeCell ref="AA23:AE24"/>
    <mergeCell ref="AF23:AP23"/>
    <mergeCell ref="A24:N24"/>
    <mergeCell ref="U24:W24"/>
    <mergeCell ref="X24:Z24"/>
    <mergeCell ref="AF24:AP24"/>
    <mergeCell ref="A25:N25"/>
    <mergeCell ref="O25:Q25"/>
    <mergeCell ref="R25:T25"/>
    <mergeCell ref="U25:W25"/>
    <mergeCell ref="X25:Z25"/>
    <mergeCell ref="AA25:AE25"/>
    <mergeCell ref="A26:N26"/>
    <mergeCell ref="O26:Q27"/>
    <mergeCell ref="R26:T27"/>
    <mergeCell ref="U26:W26"/>
    <mergeCell ref="X26:Z26"/>
    <mergeCell ref="AA26:AE27"/>
    <mergeCell ref="AF26:AP26"/>
    <mergeCell ref="A27:N27"/>
    <mergeCell ref="U27:W27"/>
    <mergeCell ref="X27:Z27"/>
    <mergeCell ref="AF27:AP27"/>
    <mergeCell ref="A28:N28"/>
    <mergeCell ref="O28:Q28"/>
    <mergeCell ref="R28:T28"/>
    <mergeCell ref="U28:W28"/>
    <mergeCell ref="X28:Z28"/>
    <mergeCell ref="AA28:AE28"/>
    <mergeCell ref="A29:N29"/>
    <mergeCell ref="O29:Q30"/>
    <mergeCell ref="R29:T30"/>
    <mergeCell ref="U29:W29"/>
    <mergeCell ref="X29:Z29"/>
    <mergeCell ref="AA29:AE30"/>
    <mergeCell ref="AF29:AP29"/>
    <mergeCell ref="A30:N30"/>
    <mergeCell ref="U30:W30"/>
    <mergeCell ref="X30:Z30"/>
    <mergeCell ref="AF30:AP30"/>
    <mergeCell ref="A31:N31"/>
    <mergeCell ref="O31:Q31"/>
    <mergeCell ref="R31:T31"/>
    <mergeCell ref="U31:W31"/>
    <mergeCell ref="X31:Z31"/>
    <mergeCell ref="AA31:AE31"/>
    <mergeCell ref="A32:N32"/>
    <mergeCell ref="O32:Q33"/>
    <mergeCell ref="R32:T33"/>
    <mergeCell ref="U32:W32"/>
    <mergeCell ref="X32:Z32"/>
    <mergeCell ref="AA32:AE33"/>
    <mergeCell ref="AF32:AP32"/>
    <mergeCell ref="A33:N33"/>
    <mergeCell ref="U33:W33"/>
    <mergeCell ref="X33:Z33"/>
    <mergeCell ref="AF33:AP33"/>
    <mergeCell ref="A36:D36"/>
    <mergeCell ref="E36:L36"/>
    <mergeCell ref="AH40:AJ40"/>
    <mergeCell ref="A41:F41"/>
    <mergeCell ref="G41:AB41"/>
    <mergeCell ref="AC41:AE41"/>
    <mergeCell ref="AF41:AP41"/>
    <mergeCell ref="A42:F44"/>
    <mergeCell ref="H42:AB42"/>
    <mergeCell ref="AC42:AE43"/>
    <mergeCell ref="AF42:AP43"/>
    <mergeCell ref="G43:AB44"/>
    <mergeCell ref="AC44:AE44"/>
    <mergeCell ref="AF44:AP44"/>
    <mergeCell ref="A45:F45"/>
    <mergeCell ref="G45:AB45"/>
    <mergeCell ref="AC45:AE45"/>
    <mergeCell ref="AF45:AP45"/>
    <mergeCell ref="A47:D47"/>
    <mergeCell ref="E47:F47"/>
    <mergeCell ref="G47:AB48"/>
    <mergeCell ref="AC47:AE47"/>
    <mergeCell ref="AF47:AP47"/>
    <mergeCell ref="A48:D48"/>
    <mergeCell ref="E48:F48"/>
    <mergeCell ref="AC48:AE48"/>
    <mergeCell ref="AF48:AP48"/>
    <mergeCell ref="A49:F51"/>
    <mergeCell ref="H49:AB49"/>
    <mergeCell ref="AC49:AE50"/>
    <mergeCell ref="AF49:AP50"/>
    <mergeCell ref="G50:AB51"/>
    <mergeCell ref="AC51:AE51"/>
    <mergeCell ref="AF51:AP51"/>
    <mergeCell ref="A52:F52"/>
    <mergeCell ref="G52:AB52"/>
    <mergeCell ref="AC52:AE52"/>
    <mergeCell ref="AF52:AP52"/>
    <mergeCell ref="A54:F54"/>
    <mergeCell ref="G54:S54"/>
    <mergeCell ref="T54:V54"/>
    <mergeCell ref="W54:AB54"/>
    <mergeCell ref="AC54:AE54"/>
    <mergeCell ref="AF54:AH54"/>
    <mergeCell ref="A57:AP57"/>
    <mergeCell ref="AI54:AK54"/>
    <mergeCell ref="AL54:AN54"/>
    <mergeCell ref="AO54:AP54"/>
    <mergeCell ref="AF55:AK55"/>
    <mergeCell ref="AL55:AP55"/>
    <mergeCell ref="AI56:AP56"/>
  </mergeCells>
  <hyperlinks>
    <hyperlink ref="E36" location="動画で学ぶOffice2016ID_PW!A1" display="ID・パスワード発行申請書"/>
    <hyperlink ref="E36:L36" location="動画で学ぶOfficeID_PW!A1" display="ID・パスワード発行申請書"/>
  </hyperlinks>
  <printOptions/>
  <pageMargins left="0.5118110236220472" right="0.5118110236220472" top="0.5905511811023623" bottom="0.5905511811023623" header="0.5118110236220472" footer="0.5118110236220472"/>
  <pageSetup horizontalDpi="600" verticalDpi="600" orientation="portrait" paperSize="9" scale="85" r:id="rId1"/>
</worksheet>
</file>

<file path=xl/worksheets/sheet30.xml><?xml version="1.0" encoding="utf-8"?>
<worksheet xmlns="http://schemas.openxmlformats.org/spreadsheetml/2006/main" xmlns:r="http://schemas.openxmlformats.org/officeDocument/2006/relationships">
  <dimension ref="A1:AT58"/>
  <sheetViews>
    <sheetView zoomScaleSheetLayoutView="100" zoomScalePageLayoutView="0" workbookViewId="0" topLeftCell="A1">
      <selection activeCell="F4" sqref="F4:AH5"/>
    </sheetView>
  </sheetViews>
  <sheetFormatPr defaultColWidth="9.00390625" defaultRowHeight="13.5"/>
  <cols>
    <col min="1" max="1" width="2.75390625" style="161" customWidth="1"/>
    <col min="2" max="21" width="2.625" style="161" customWidth="1"/>
    <col min="22" max="22" width="2.75390625" style="161" customWidth="1"/>
    <col min="23" max="42" width="2.625" style="161" customWidth="1"/>
    <col min="43" max="46" width="3.625" style="161" customWidth="1"/>
    <col min="47" max="16384" width="9.00390625" style="161" customWidth="1"/>
  </cols>
  <sheetData>
    <row r="1" spans="1:43" ht="12">
      <c r="A1" s="171"/>
      <c r="AL1" s="172"/>
      <c r="AM1" s="172"/>
      <c r="AN1" s="172"/>
      <c r="AO1" s="209"/>
      <c r="AP1" s="91" t="s">
        <v>997</v>
      </c>
      <c r="AQ1" s="161" t="s">
        <v>503</v>
      </c>
    </row>
    <row r="2" spans="1:42" ht="12">
      <c r="A2" s="171" t="s">
        <v>18</v>
      </c>
      <c r="AL2" s="172"/>
      <c r="AM2" s="172"/>
      <c r="AN2" s="172"/>
      <c r="AO2" s="91"/>
      <c r="AP2" s="172"/>
    </row>
    <row r="3" spans="1:42" ht="10.5" customHeight="1">
      <c r="A3" s="173"/>
      <c r="AJ3" s="174"/>
      <c r="AK3" s="174" t="s">
        <v>19</v>
      </c>
      <c r="AL3" s="175"/>
      <c r="AM3" s="148"/>
      <c r="AN3" s="148"/>
      <c r="AO3" s="172"/>
      <c r="AP3" s="172"/>
    </row>
    <row r="4" spans="1:46" ht="13.5" customHeight="1">
      <c r="A4" s="173"/>
      <c r="F4" s="2016" t="s">
        <v>698</v>
      </c>
      <c r="G4" s="2017"/>
      <c r="H4" s="2017"/>
      <c r="I4" s="2017"/>
      <c r="J4" s="2017"/>
      <c r="K4" s="2017"/>
      <c r="L4" s="2017"/>
      <c r="M4" s="2017"/>
      <c r="N4" s="2017"/>
      <c r="O4" s="2017"/>
      <c r="P4" s="2017"/>
      <c r="Q4" s="2017"/>
      <c r="R4" s="2017"/>
      <c r="S4" s="2017"/>
      <c r="T4" s="2017"/>
      <c r="U4" s="2017"/>
      <c r="V4" s="2017"/>
      <c r="W4" s="2017"/>
      <c r="X4" s="2017"/>
      <c r="Y4" s="2017"/>
      <c r="Z4" s="2017"/>
      <c r="AA4" s="2017"/>
      <c r="AB4" s="2017"/>
      <c r="AC4" s="2017"/>
      <c r="AD4" s="2017"/>
      <c r="AE4" s="2017"/>
      <c r="AF4" s="2017"/>
      <c r="AG4" s="2017"/>
      <c r="AH4" s="2018"/>
      <c r="AJ4" s="9"/>
      <c r="AK4" s="673" t="s">
        <v>13</v>
      </c>
      <c r="AL4" s="673"/>
      <c r="AM4" s="2022"/>
      <c r="AN4" s="2023"/>
      <c r="AO4" s="2024" t="s">
        <v>177</v>
      </c>
      <c r="AP4" s="2025"/>
      <c r="AR4" s="9"/>
      <c r="AS4" s="9"/>
      <c r="AT4" s="58"/>
    </row>
    <row r="5" spans="6:46" ht="13.5" customHeight="1">
      <c r="F5" s="2019"/>
      <c r="G5" s="2020"/>
      <c r="H5" s="2020"/>
      <c r="I5" s="2020"/>
      <c r="J5" s="2020"/>
      <c r="K5" s="2020"/>
      <c r="L5" s="2020"/>
      <c r="M5" s="2020"/>
      <c r="N5" s="2020"/>
      <c r="O5" s="2020"/>
      <c r="P5" s="2020"/>
      <c r="Q5" s="2020"/>
      <c r="R5" s="2020"/>
      <c r="S5" s="2020"/>
      <c r="T5" s="2020"/>
      <c r="U5" s="2020"/>
      <c r="V5" s="2020"/>
      <c r="W5" s="2020"/>
      <c r="X5" s="2020"/>
      <c r="Y5" s="2020"/>
      <c r="Z5" s="2020"/>
      <c r="AA5" s="2020"/>
      <c r="AB5" s="2020"/>
      <c r="AC5" s="2020"/>
      <c r="AD5" s="2020"/>
      <c r="AE5" s="2020"/>
      <c r="AF5" s="2020"/>
      <c r="AG5" s="2020"/>
      <c r="AH5" s="2021"/>
      <c r="AJ5" s="9"/>
      <c r="AK5" s="673"/>
      <c r="AL5" s="673"/>
      <c r="AM5" s="2022"/>
      <c r="AN5" s="2023"/>
      <c r="AO5" s="2026" t="s">
        <v>178</v>
      </c>
      <c r="AP5" s="2027"/>
      <c r="AR5" s="9"/>
      <c r="AS5" s="9"/>
      <c r="AT5" s="58"/>
    </row>
    <row r="6" spans="36:41" ht="19.5" customHeight="1">
      <c r="AJ6" s="15"/>
      <c r="AK6" s="15"/>
      <c r="AL6" s="177"/>
      <c r="AM6" s="177"/>
      <c r="AN6" s="91"/>
      <c r="AO6" s="91"/>
    </row>
    <row r="7" ht="10.5" customHeight="1">
      <c r="A7" s="9" t="s">
        <v>291</v>
      </c>
    </row>
    <row r="8" ht="10.5" customHeight="1">
      <c r="A8" s="9" t="s">
        <v>663</v>
      </c>
    </row>
    <row r="9" ht="10.5" customHeight="1">
      <c r="A9" s="9" t="s">
        <v>413</v>
      </c>
    </row>
    <row r="10" spans="1:42" ht="7.5" customHeight="1">
      <c r="A10" s="178"/>
      <c r="AO10" s="179"/>
      <c r="AP10" s="179"/>
    </row>
    <row r="11" spans="1:42" ht="13.5" customHeight="1">
      <c r="A11" s="988" t="s">
        <v>292</v>
      </c>
      <c r="B11" s="989"/>
      <c r="C11" s="989"/>
      <c r="D11" s="989"/>
      <c r="E11" s="989"/>
      <c r="F11" s="989"/>
      <c r="G11" s="989"/>
      <c r="H11" s="989"/>
      <c r="I11" s="989"/>
      <c r="J11" s="989"/>
      <c r="K11" s="989"/>
      <c r="L11" s="989"/>
      <c r="M11" s="989"/>
      <c r="N11" s="989"/>
      <c r="O11" s="989"/>
      <c r="P11" s="989"/>
      <c r="Q11" s="989"/>
      <c r="R11" s="989"/>
      <c r="S11" s="989"/>
      <c r="T11" s="989"/>
      <c r="U11" s="989"/>
      <c r="V11" s="989"/>
      <c r="W11" s="989"/>
      <c r="X11" s="989"/>
      <c r="Y11" s="989"/>
      <c r="Z11" s="989"/>
      <c r="AA11" s="989"/>
      <c r="AB11" s="989"/>
      <c r="AC11" s="989"/>
      <c r="AD11" s="989"/>
      <c r="AE11" s="989"/>
      <c r="AF11" s="989"/>
      <c r="AG11" s="989"/>
      <c r="AH11" s="989"/>
      <c r="AI11" s="989"/>
      <c r="AJ11" s="989"/>
      <c r="AK11" s="989"/>
      <c r="AL11" s="989"/>
      <c r="AM11" s="989"/>
      <c r="AN11" s="989"/>
      <c r="AO11" s="989"/>
      <c r="AP11" s="990"/>
    </row>
    <row r="12" spans="1:42" ht="6" customHeight="1">
      <c r="A12" s="46"/>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row>
    <row r="13" ht="12.75" customHeight="1">
      <c r="A13" s="9" t="s">
        <v>642</v>
      </c>
    </row>
    <row r="14" ht="12.75" customHeight="1">
      <c r="A14" s="9" t="s">
        <v>400</v>
      </c>
    </row>
    <row r="15" ht="12.75" customHeight="1">
      <c r="A15" s="7" t="s">
        <v>455</v>
      </c>
    </row>
    <row r="16" ht="12.75" customHeight="1">
      <c r="A16" s="7" t="s">
        <v>993</v>
      </c>
    </row>
    <row r="17" ht="12.75" customHeight="1">
      <c r="A17" s="9" t="s">
        <v>293</v>
      </c>
    </row>
    <row r="18" spans="1:42" ht="12.75" customHeight="1">
      <c r="A18" s="2028" t="s">
        <v>699</v>
      </c>
      <c r="B18" s="2028"/>
      <c r="C18" s="2028"/>
      <c r="D18" s="2028"/>
      <c r="E18" s="2028"/>
      <c r="F18" s="2028"/>
      <c r="G18" s="2028"/>
      <c r="H18" s="2028"/>
      <c r="I18" s="2028"/>
      <c r="J18" s="2028"/>
      <c r="K18" s="2028"/>
      <c r="L18" s="2028"/>
      <c r="M18" s="2028"/>
      <c r="N18" s="2028"/>
      <c r="O18" s="2028"/>
      <c r="P18" s="2028"/>
      <c r="Q18" s="2028"/>
      <c r="R18" s="2028"/>
      <c r="S18" s="2028"/>
      <c r="T18" s="2028"/>
      <c r="U18" s="2028"/>
      <c r="V18" s="2028"/>
      <c r="W18" s="2028"/>
      <c r="X18" s="2028"/>
      <c r="Y18" s="2028"/>
      <c r="Z18" s="2028"/>
      <c r="AA18" s="2028"/>
      <c r="AB18" s="2028"/>
      <c r="AC18" s="2028"/>
      <c r="AD18" s="2028"/>
      <c r="AE18" s="2028"/>
      <c r="AF18" s="2028"/>
      <c r="AG18" s="2028"/>
      <c r="AH18" s="2028"/>
      <c r="AI18" s="2028"/>
      <c r="AJ18" s="2028"/>
      <c r="AK18" s="2028"/>
      <c r="AL18" s="2028"/>
      <c r="AM18" s="2028"/>
      <c r="AN18" s="2028"/>
      <c r="AO18" s="2028"/>
      <c r="AP18" s="2028"/>
    </row>
    <row r="19" ht="12.75" customHeight="1">
      <c r="A19" s="9" t="s">
        <v>421</v>
      </c>
    </row>
    <row r="20" ht="12.75" customHeight="1">
      <c r="A20" s="9" t="s">
        <v>296</v>
      </c>
    </row>
    <row r="21" ht="12.75" customHeight="1">
      <c r="A21" s="9" t="s">
        <v>297</v>
      </c>
    </row>
    <row r="22" ht="9.75" customHeight="1">
      <c r="A22" s="178"/>
    </row>
    <row r="23" spans="1:42" ht="13.5" customHeight="1">
      <c r="A23" s="2007" t="s">
        <v>432</v>
      </c>
      <c r="B23" s="2007"/>
      <c r="C23" s="2007"/>
      <c r="D23" s="2007"/>
      <c r="E23" s="2007"/>
      <c r="F23" s="2007"/>
      <c r="G23" s="2007"/>
      <c r="H23" s="2007"/>
      <c r="I23" s="2007"/>
      <c r="J23" s="2007"/>
      <c r="K23" s="2007"/>
      <c r="L23" s="2007"/>
      <c r="M23" s="2007"/>
      <c r="N23" s="2007"/>
      <c r="O23" s="2007"/>
      <c r="P23" s="2007"/>
      <c r="Q23" s="2007"/>
      <c r="R23" s="2007"/>
      <c r="S23" s="2007"/>
      <c r="T23" s="2007"/>
      <c r="U23" s="2007"/>
      <c r="V23" s="2007"/>
      <c r="W23" s="2007"/>
      <c r="X23" s="2007"/>
      <c r="Y23" s="2007"/>
      <c r="Z23" s="2007"/>
      <c r="AA23" s="2007"/>
      <c r="AB23" s="2007"/>
      <c r="AC23" s="2007"/>
      <c r="AD23" s="2007"/>
      <c r="AE23" s="2007"/>
      <c r="AF23" s="2007"/>
      <c r="AG23" s="2007"/>
      <c r="AH23" s="2007"/>
      <c r="AI23" s="2007"/>
      <c r="AJ23" s="2007"/>
      <c r="AK23" s="2007"/>
      <c r="AL23" s="2007"/>
      <c r="AM23" s="2007"/>
      <c r="AN23" s="2007"/>
      <c r="AO23" s="2007"/>
      <c r="AP23" s="2007"/>
    </row>
    <row r="24" spans="1:31" ht="24.75" customHeight="1" thickBot="1">
      <c r="A24" s="202" t="s">
        <v>298</v>
      </c>
      <c r="Z24" s="180"/>
      <c r="AB24" s="174"/>
      <c r="AC24" s="174"/>
      <c r="AD24" s="174"/>
      <c r="AE24" s="174"/>
    </row>
    <row r="25" spans="1:42" ht="55.5" customHeight="1">
      <c r="A25" s="2029" t="s">
        <v>22</v>
      </c>
      <c r="B25" s="2030"/>
      <c r="C25" s="2030"/>
      <c r="D25" s="2030"/>
      <c r="E25" s="2030"/>
      <c r="F25" s="2030"/>
      <c r="G25" s="2030"/>
      <c r="H25" s="2030"/>
      <c r="I25" s="2030"/>
      <c r="J25" s="2030"/>
      <c r="K25" s="2030"/>
      <c r="L25" s="2030"/>
      <c r="M25" s="2030"/>
      <c r="N25" s="2030"/>
      <c r="O25" s="2030"/>
      <c r="P25" s="2031" t="s">
        <v>628</v>
      </c>
      <c r="Q25" s="1065"/>
      <c r="R25" s="2032"/>
      <c r="S25" s="2031" t="s">
        <v>630</v>
      </c>
      <c r="T25" s="1065"/>
      <c r="U25" s="2032"/>
      <c r="V25" s="2031" t="s">
        <v>300</v>
      </c>
      <c r="W25" s="1065"/>
      <c r="X25" s="2032"/>
      <c r="Y25" s="2031" t="s">
        <v>301</v>
      </c>
      <c r="Z25" s="1065"/>
      <c r="AA25" s="2032"/>
      <c r="AB25" s="2030" t="s">
        <v>17</v>
      </c>
      <c r="AC25" s="2030"/>
      <c r="AD25" s="2030"/>
      <c r="AE25" s="2030"/>
      <c r="AF25" s="2030"/>
      <c r="AG25" s="2030"/>
      <c r="AH25" s="2030"/>
      <c r="AI25" s="2030"/>
      <c r="AJ25" s="2030"/>
      <c r="AK25" s="2030"/>
      <c r="AL25" s="2030"/>
      <c r="AM25" s="2030"/>
      <c r="AN25" s="2030"/>
      <c r="AO25" s="2030"/>
      <c r="AP25" s="2033"/>
    </row>
    <row r="26" spans="1:42" ht="24.75" customHeight="1">
      <c r="A26" s="2150" t="s">
        <v>433</v>
      </c>
      <c r="B26" s="2151"/>
      <c r="C26" s="2151"/>
      <c r="D26" s="2151"/>
      <c r="E26" s="2151"/>
      <c r="F26" s="2151"/>
      <c r="G26" s="2151"/>
      <c r="H26" s="2151"/>
      <c r="I26" s="2151"/>
      <c r="J26" s="2151"/>
      <c r="K26" s="2151"/>
      <c r="L26" s="2151"/>
      <c r="M26" s="2151"/>
      <c r="N26" s="2151"/>
      <c r="O26" s="2151"/>
      <c r="P26" s="2152">
        <v>2000</v>
      </c>
      <c r="Q26" s="2153"/>
      <c r="R26" s="2154"/>
      <c r="S26" s="2152">
        <f>INT(P26*0.9)</f>
        <v>1800</v>
      </c>
      <c r="T26" s="2153"/>
      <c r="U26" s="2154"/>
      <c r="V26" s="2155" t="s">
        <v>753</v>
      </c>
      <c r="W26" s="2156"/>
      <c r="X26" s="2157"/>
      <c r="Y26" s="2158"/>
      <c r="Z26" s="2159"/>
      <c r="AA26" s="2160"/>
      <c r="AB26" s="2161"/>
      <c r="AC26" s="2161"/>
      <c r="AD26" s="2161"/>
      <c r="AE26" s="2161"/>
      <c r="AF26" s="2161"/>
      <c r="AG26" s="2161"/>
      <c r="AH26" s="2161"/>
      <c r="AI26" s="2161"/>
      <c r="AJ26" s="2161"/>
      <c r="AK26" s="2161"/>
      <c r="AL26" s="2161"/>
      <c r="AM26" s="2161"/>
      <c r="AN26" s="2161"/>
      <c r="AO26" s="2161"/>
      <c r="AP26" s="2162"/>
    </row>
    <row r="27" spans="1:42" ht="24.75" customHeight="1" thickBot="1">
      <c r="A27" s="2034" t="s">
        <v>434</v>
      </c>
      <c r="B27" s="2035"/>
      <c r="C27" s="2035"/>
      <c r="D27" s="2035"/>
      <c r="E27" s="2035"/>
      <c r="F27" s="2035"/>
      <c r="G27" s="2035"/>
      <c r="H27" s="2035"/>
      <c r="I27" s="2035"/>
      <c r="J27" s="2035"/>
      <c r="K27" s="2035"/>
      <c r="L27" s="2035"/>
      <c r="M27" s="2035"/>
      <c r="N27" s="2035"/>
      <c r="O27" s="2035"/>
      <c r="P27" s="2036">
        <v>2000</v>
      </c>
      <c r="Q27" s="2037"/>
      <c r="R27" s="2038"/>
      <c r="S27" s="2036">
        <f>INT(P27*0.9)</f>
        <v>1800</v>
      </c>
      <c r="T27" s="2037"/>
      <c r="U27" s="2038"/>
      <c r="V27" s="2039" t="s">
        <v>754</v>
      </c>
      <c r="W27" s="2040"/>
      <c r="X27" s="2041"/>
      <c r="Y27" s="2042"/>
      <c r="Z27" s="2043"/>
      <c r="AA27" s="2044"/>
      <c r="AB27" s="2045"/>
      <c r="AC27" s="2045"/>
      <c r="AD27" s="2045"/>
      <c r="AE27" s="2045"/>
      <c r="AF27" s="2045"/>
      <c r="AG27" s="2045"/>
      <c r="AH27" s="2045"/>
      <c r="AI27" s="2045"/>
      <c r="AJ27" s="2045"/>
      <c r="AK27" s="2045"/>
      <c r="AL27" s="2045"/>
      <c r="AM27" s="2045"/>
      <c r="AN27" s="2045"/>
      <c r="AO27" s="2045"/>
      <c r="AP27" s="2046"/>
    </row>
    <row r="28" ht="15.75" customHeight="1"/>
    <row r="29" spans="1:42" ht="13.5" customHeight="1">
      <c r="A29" s="181" t="s">
        <v>304</v>
      </c>
      <c r="B29" s="181"/>
      <c r="C29" s="181"/>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c r="AD29" s="181"/>
      <c r="AE29" s="181"/>
      <c r="AF29" s="181"/>
      <c r="AG29" s="181"/>
      <c r="AH29" s="181"/>
      <c r="AI29" s="181"/>
      <c r="AJ29" s="181"/>
      <c r="AK29" s="181"/>
      <c r="AL29" s="181"/>
      <c r="AM29" s="181"/>
      <c r="AN29" s="181"/>
      <c r="AO29" s="181"/>
      <c r="AP29" s="181"/>
    </row>
    <row r="30" ht="11.25" customHeight="1">
      <c r="A30" s="182"/>
    </row>
    <row r="31" spans="1:42" ht="12" customHeight="1">
      <c r="A31" s="9" t="s">
        <v>667</v>
      </c>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row>
    <row r="32" spans="1:42" ht="12" customHeight="1">
      <c r="A32" s="9" t="s">
        <v>305</v>
      </c>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row>
    <row r="33" spans="1:42" ht="12" customHeight="1">
      <c r="A33" s="9" t="s">
        <v>414</v>
      </c>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row>
    <row r="34" spans="1:42" ht="12" customHeight="1">
      <c r="A34" s="9" t="s">
        <v>668</v>
      </c>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row>
    <row r="35" spans="1:42" ht="12" customHeight="1">
      <c r="A35" s="9" t="s">
        <v>669</v>
      </c>
      <c r="B35" s="9"/>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347"/>
      <c r="AG35" s="347"/>
      <c r="AH35" s="347"/>
      <c r="AI35" s="347"/>
      <c r="AJ35" s="347"/>
      <c r="AK35" s="347"/>
      <c r="AL35" s="347"/>
      <c r="AM35" s="347"/>
      <c r="AN35" s="347"/>
      <c r="AO35" s="347"/>
      <c r="AP35" s="347"/>
    </row>
    <row r="36" spans="1:42" ht="12" customHeight="1">
      <c r="A36" s="9" t="s">
        <v>416</v>
      </c>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2047" t="s">
        <v>415</v>
      </c>
      <c r="AG36" s="2047"/>
      <c r="AH36" s="2047"/>
      <c r="AI36" s="2047"/>
      <c r="AJ36" s="2047"/>
      <c r="AK36" s="2047"/>
      <c r="AL36" s="2047"/>
      <c r="AM36" s="2047"/>
      <c r="AN36" s="2047"/>
      <c r="AO36" s="2047"/>
      <c r="AP36" s="2047"/>
    </row>
    <row r="37" spans="1:22" ht="24" customHeight="1" thickBot="1">
      <c r="A37" s="202" t="s">
        <v>306</v>
      </c>
      <c r="V37" s="174"/>
    </row>
    <row r="38" spans="1:42" ht="33" customHeight="1">
      <c r="A38" s="2008" t="s">
        <v>307</v>
      </c>
      <c r="B38" s="2048"/>
      <c r="C38" s="1065" t="s">
        <v>423</v>
      </c>
      <c r="D38" s="1065"/>
      <c r="E38" s="1065"/>
      <c r="F38" s="1065"/>
      <c r="G38" s="1065"/>
      <c r="H38" s="1065"/>
      <c r="I38" s="1065"/>
      <c r="J38" s="1065"/>
      <c r="K38" s="1065"/>
      <c r="L38" s="1065"/>
      <c r="M38" s="1065"/>
      <c r="N38" s="1065"/>
      <c r="O38" s="1065"/>
      <c r="P38" s="1065"/>
      <c r="Q38" s="1065"/>
      <c r="R38" s="2032"/>
      <c r="S38" s="2031" t="s">
        <v>309</v>
      </c>
      <c r="T38" s="1065"/>
      <c r="U38" s="1066"/>
      <c r="V38" s="2049" t="s">
        <v>307</v>
      </c>
      <c r="W38" s="2050"/>
      <c r="X38" s="2031" t="s">
        <v>423</v>
      </c>
      <c r="Y38" s="1065"/>
      <c r="Z38" s="1065"/>
      <c r="AA38" s="1065"/>
      <c r="AB38" s="1065"/>
      <c r="AC38" s="1065"/>
      <c r="AD38" s="1065"/>
      <c r="AE38" s="1065"/>
      <c r="AF38" s="1065"/>
      <c r="AG38" s="1065"/>
      <c r="AH38" s="1065"/>
      <c r="AI38" s="1065"/>
      <c r="AJ38" s="1065"/>
      <c r="AK38" s="1065"/>
      <c r="AL38" s="1065"/>
      <c r="AM38" s="2032"/>
      <c r="AN38" s="2031" t="s">
        <v>309</v>
      </c>
      <c r="AO38" s="1065"/>
      <c r="AP38" s="1066"/>
    </row>
    <row r="39" spans="1:42" ht="21.75" customHeight="1">
      <c r="A39" s="2051">
        <v>1</v>
      </c>
      <c r="B39" s="2052"/>
      <c r="C39" s="2053"/>
      <c r="D39" s="2054"/>
      <c r="E39" s="2054"/>
      <c r="F39" s="2054"/>
      <c r="G39" s="2054"/>
      <c r="H39" s="2054"/>
      <c r="I39" s="2054"/>
      <c r="J39" s="2054"/>
      <c r="K39" s="2054"/>
      <c r="L39" s="2054"/>
      <c r="M39" s="2054"/>
      <c r="N39" s="2054"/>
      <c r="O39" s="2054"/>
      <c r="P39" s="2054"/>
      <c r="Q39" s="2054"/>
      <c r="R39" s="2055"/>
      <c r="S39" s="2056"/>
      <c r="T39" s="2057"/>
      <c r="U39" s="2058"/>
      <c r="V39" s="2051">
        <v>6</v>
      </c>
      <c r="W39" s="2052"/>
      <c r="X39" s="2053"/>
      <c r="Y39" s="2054"/>
      <c r="Z39" s="2054"/>
      <c r="AA39" s="2054"/>
      <c r="AB39" s="2054"/>
      <c r="AC39" s="2054"/>
      <c r="AD39" s="2054"/>
      <c r="AE39" s="2054"/>
      <c r="AF39" s="2054"/>
      <c r="AG39" s="2054"/>
      <c r="AH39" s="2054"/>
      <c r="AI39" s="2054"/>
      <c r="AJ39" s="2054"/>
      <c r="AK39" s="2054"/>
      <c r="AL39" s="2054"/>
      <c r="AM39" s="2055"/>
      <c r="AN39" s="2056"/>
      <c r="AO39" s="2057"/>
      <c r="AP39" s="2058"/>
    </row>
    <row r="40" spans="1:42" ht="21.75" customHeight="1">
      <c r="A40" s="2059">
        <v>2</v>
      </c>
      <c r="B40" s="2060"/>
      <c r="C40" s="2061"/>
      <c r="D40" s="2062"/>
      <c r="E40" s="2062"/>
      <c r="F40" s="2062"/>
      <c r="G40" s="2062"/>
      <c r="H40" s="2062"/>
      <c r="I40" s="2062"/>
      <c r="J40" s="2062"/>
      <c r="K40" s="2062"/>
      <c r="L40" s="2062"/>
      <c r="M40" s="2062"/>
      <c r="N40" s="2062"/>
      <c r="O40" s="2062"/>
      <c r="P40" s="2062"/>
      <c r="Q40" s="2062"/>
      <c r="R40" s="2063"/>
      <c r="S40" s="2064"/>
      <c r="T40" s="2065"/>
      <c r="U40" s="2066"/>
      <c r="V40" s="2059">
        <v>7</v>
      </c>
      <c r="W40" s="2060"/>
      <c r="X40" s="2061"/>
      <c r="Y40" s="2062"/>
      <c r="Z40" s="2062"/>
      <c r="AA40" s="2062"/>
      <c r="AB40" s="2062"/>
      <c r="AC40" s="2062"/>
      <c r="AD40" s="2062"/>
      <c r="AE40" s="2062"/>
      <c r="AF40" s="2062"/>
      <c r="AG40" s="2062"/>
      <c r="AH40" s="2062"/>
      <c r="AI40" s="2062"/>
      <c r="AJ40" s="2062"/>
      <c r="AK40" s="2062"/>
      <c r="AL40" s="2062"/>
      <c r="AM40" s="2063"/>
      <c r="AN40" s="2064"/>
      <c r="AO40" s="2065"/>
      <c r="AP40" s="2066"/>
    </row>
    <row r="41" spans="1:42" ht="21.75" customHeight="1">
      <c r="A41" s="2059">
        <v>3</v>
      </c>
      <c r="B41" s="2060"/>
      <c r="C41" s="2061"/>
      <c r="D41" s="2062"/>
      <c r="E41" s="2062"/>
      <c r="F41" s="2062"/>
      <c r="G41" s="2062"/>
      <c r="H41" s="2062"/>
      <c r="I41" s="2062"/>
      <c r="J41" s="2062"/>
      <c r="K41" s="2062"/>
      <c r="L41" s="2062"/>
      <c r="M41" s="2062"/>
      <c r="N41" s="2062"/>
      <c r="O41" s="2062"/>
      <c r="P41" s="2062"/>
      <c r="Q41" s="2062"/>
      <c r="R41" s="2063"/>
      <c r="S41" s="2064"/>
      <c r="T41" s="2065"/>
      <c r="U41" s="2066"/>
      <c r="V41" s="2059">
        <v>8</v>
      </c>
      <c r="W41" s="2060"/>
      <c r="X41" s="2061"/>
      <c r="Y41" s="2062"/>
      <c r="Z41" s="2062"/>
      <c r="AA41" s="2062"/>
      <c r="AB41" s="2062"/>
      <c r="AC41" s="2062"/>
      <c r="AD41" s="2062"/>
      <c r="AE41" s="2062"/>
      <c r="AF41" s="2062"/>
      <c r="AG41" s="2062"/>
      <c r="AH41" s="2062"/>
      <c r="AI41" s="2062"/>
      <c r="AJ41" s="2062"/>
      <c r="AK41" s="2062"/>
      <c r="AL41" s="2062"/>
      <c r="AM41" s="2063"/>
      <c r="AN41" s="2064"/>
      <c r="AO41" s="2065"/>
      <c r="AP41" s="2066"/>
    </row>
    <row r="42" spans="1:42" ht="21.75" customHeight="1">
      <c r="A42" s="2059">
        <v>4</v>
      </c>
      <c r="B42" s="2060"/>
      <c r="C42" s="2061"/>
      <c r="D42" s="2062"/>
      <c r="E42" s="2062"/>
      <c r="F42" s="2062"/>
      <c r="G42" s="2062"/>
      <c r="H42" s="2062"/>
      <c r="I42" s="2062"/>
      <c r="J42" s="2062"/>
      <c r="K42" s="2062"/>
      <c r="L42" s="2062"/>
      <c r="M42" s="2062"/>
      <c r="N42" s="2062"/>
      <c r="O42" s="2062"/>
      <c r="P42" s="2062"/>
      <c r="Q42" s="2062"/>
      <c r="R42" s="2063"/>
      <c r="S42" s="2064"/>
      <c r="T42" s="2065"/>
      <c r="U42" s="2066"/>
      <c r="V42" s="2059">
        <v>9</v>
      </c>
      <c r="W42" s="2060"/>
      <c r="X42" s="2061"/>
      <c r="Y42" s="2062"/>
      <c r="Z42" s="2062"/>
      <c r="AA42" s="2062"/>
      <c r="AB42" s="2062"/>
      <c r="AC42" s="2062"/>
      <c r="AD42" s="2062"/>
      <c r="AE42" s="2062"/>
      <c r="AF42" s="2062"/>
      <c r="AG42" s="2062"/>
      <c r="AH42" s="2062"/>
      <c r="AI42" s="2062"/>
      <c r="AJ42" s="2062"/>
      <c r="AK42" s="2062"/>
      <c r="AL42" s="2062"/>
      <c r="AM42" s="2063"/>
      <c r="AN42" s="2064"/>
      <c r="AO42" s="2065"/>
      <c r="AP42" s="2066"/>
    </row>
    <row r="43" spans="1:42" ht="21.75" customHeight="1" thickBot="1">
      <c r="A43" s="2067">
        <v>5</v>
      </c>
      <c r="B43" s="2068"/>
      <c r="C43" s="2069"/>
      <c r="D43" s="2070"/>
      <c r="E43" s="2070"/>
      <c r="F43" s="2070"/>
      <c r="G43" s="2070"/>
      <c r="H43" s="2070"/>
      <c r="I43" s="2070"/>
      <c r="J43" s="2070"/>
      <c r="K43" s="2070"/>
      <c r="L43" s="2070"/>
      <c r="M43" s="2070"/>
      <c r="N43" s="2070"/>
      <c r="O43" s="2070"/>
      <c r="P43" s="2070"/>
      <c r="Q43" s="2070"/>
      <c r="R43" s="2071"/>
      <c r="S43" s="2072"/>
      <c r="T43" s="2073"/>
      <c r="U43" s="2074"/>
      <c r="V43" s="2067">
        <v>10</v>
      </c>
      <c r="W43" s="2068"/>
      <c r="X43" s="2069"/>
      <c r="Y43" s="2070"/>
      <c r="Z43" s="2070"/>
      <c r="AA43" s="2070"/>
      <c r="AB43" s="2070"/>
      <c r="AC43" s="2070"/>
      <c r="AD43" s="2070"/>
      <c r="AE43" s="2070"/>
      <c r="AF43" s="2070"/>
      <c r="AG43" s="2070"/>
      <c r="AH43" s="2070"/>
      <c r="AI43" s="2070"/>
      <c r="AJ43" s="2070"/>
      <c r="AK43" s="2070"/>
      <c r="AL43" s="2070"/>
      <c r="AM43" s="2071"/>
      <c r="AN43" s="2072"/>
      <c r="AO43" s="2073"/>
      <c r="AP43" s="2074"/>
    </row>
    <row r="44" ht="15.75" customHeight="1"/>
    <row r="45" spans="1:42" ht="12.75" thickBot="1">
      <c r="A45" s="9" t="s">
        <v>310</v>
      </c>
      <c r="R45" s="6"/>
      <c r="S45" s="6"/>
      <c r="T45" s="6"/>
      <c r="U45" s="655"/>
      <c r="V45" s="655"/>
      <c r="W45" s="655"/>
      <c r="X45" s="6" t="s">
        <v>24</v>
      </c>
      <c r="Y45" s="307"/>
      <c r="Z45" s="6" t="s">
        <v>25</v>
      </c>
      <c r="AA45" s="307"/>
      <c r="AB45" s="6" t="s">
        <v>193</v>
      </c>
      <c r="AC45" s="6"/>
      <c r="AD45" s="6"/>
      <c r="AE45" s="6"/>
      <c r="AF45" s="189"/>
      <c r="AG45" s="189" t="s">
        <v>311</v>
      </c>
      <c r="AP45" s="190"/>
    </row>
    <row r="46" spans="1:42" ht="25.5" customHeight="1">
      <c r="A46" s="2076" t="s">
        <v>312</v>
      </c>
      <c r="B46" s="2076"/>
      <c r="C46" s="2077"/>
      <c r="D46" s="2077"/>
      <c r="E46" s="2077"/>
      <c r="F46" s="2077"/>
      <c r="G46" s="2077"/>
      <c r="H46" s="2077"/>
      <c r="I46" s="2077"/>
      <c r="J46" s="2077"/>
      <c r="K46" s="2077"/>
      <c r="L46" s="2077"/>
      <c r="M46" s="2077"/>
      <c r="N46" s="2077"/>
      <c r="O46" s="2077"/>
      <c r="P46" s="2077"/>
      <c r="Q46" s="2077"/>
      <c r="R46" s="2077"/>
      <c r="S46" s="2077"/>
      <c r="T46" s="2076" t="s">
        <v>30</v>
      </c>
      <c r="U46" s="2076"/>
      <c r="V46" s="2078"/>
      <c r="W46" s="2079"/>
      <c r="X46" s="2079"/>
      <c r="Y46" s="2079"/>
      <c r="Z46" s="2079"/>
      <c r="AA46" s="2079"/>
      <c r="AB46" s="2080"/>
      <c r="AC46" s="159"/>
      <c r="AD46" s="159"/>
      <c r="AE46" s="159"/>
      <c r="AF46" s="184"/>
      <c r="AG46" s="2081" t="s">
        <v>55</v>
      </c>
      <c r="AH46" s="2082"/>
      <c r="AI46" s="2083"/>
      <c r="AJ46" s="2083"/>
      <c r="AK46" s="2083"/>
      <c r="AL46" s="2083"/>
      <c r="AM46" s="2083"/>
      <c r="AN46" s="2083"/>
      <c r="AO46" s="2083"/>
      <c r="AP46" s="2084"/>
    </row>
    <row r="47" spans="1:42" ht="12.75" customHeight="1">
      <c r="A47" s="2076" t="s">
        <v>28</v>
      </c>
      <c r="B47" s="2076"/>
      <c r="C47" s="2085" t="s">
        <v>183</v>
      </c>
      <c r="D47" s="2085"/>
      <c r="E47" s="2085"/>
      <c r="F47" s="2085"/>
      <c r="G47" s="2085"/>
      <c r="H47" s="2085"/>
      <c r="I47" s="2085"/>
      <c r="J47" s="2085"/>
      <c r="K47" s="2085"/>
      <c r="L47" s="2085"/>
      <c r="M47" s="2085"/>
      <c r="N47" s="2085"/>
      <c r="O47" s="2085"/>
      <c r="P47" s="2085"/>
      <c r="Q47" s="2085"/>
      <c r="R47" s="2085"/>
      <c r="S47" s="2085"/>
      <c r="T47" s="2076" t="s">
        <v>29</v>
      </c>
      <c r="U47" s="2076"/>
      <c r="V47" s="2086"/>
      <c r="W47" s="2087"/>
      <c r="X47" s="2087"/>
      <c r="Y47" s="2087"/>
      <c r="Z47" s="2087"/>
      <c r="AA47" s="2087"/>
      <c r="AB47" s="2088"/>
      <c r="AC47" s="191"/>
      <c r="AD47" s="191"/>
      <c r="AE47" s="191"/>
      <c r="AF47" s="184"/>
      <c r="AG47" s="2089" t="s">
        <v>313</v>
      </c>
      <c r="AH47" s="2076"/>
      <c r="AI47" s="2090"/>
      <c r="AJ47" s="2090"/>
      <c r="AK47" s="2090"/>
      <c r="AL47" s="2076" t="s">
        <v>314</v>
      </c>
      <c r="AM47" s="2076"/>
      <c r="AN47" s="2090"/>
      <c r="AO47" s="2090"/>
      <c r="AP47" s="2091"/>
    </row>
    <row r="48" spans="1:42" ht="12.75" customHeight="1">
      <c r="A48" s="2076"/>
      <c r="B48" s="2076"/>
      <c r="C48" s="2092"/>
      <c r="D48" s="2092"/>
      <c r="E48" s="2092"/>
      <c r="F48" s="2092"/>
      <c r="G48" s="2092"/>
      <c r="H48" s="2092"/>
      <c r="I48" s="2092"/>
      <c r="J48" s="2092"/>
      <c r="K48" s="2092"/>
      <c r="L48" s="2092"/>
      <c r="M48" s="2092"/>
      <c r="N48" s="2092"/>
      <c r="O48" s="2092"/>
      <c r="P48" s="2092"/>
      <c r="Q48" s="2092"/>
      <c r="R48" s="2092"/>
      <c r="S48" s="2092"/>
      <c r="T48" s="2076"/>
      <c r="U48" s="2076"/>
      <c r="V48" s="2086"/>
      <c r="W48" s="2087"/>
      <c r="X48" s="2087"/>
      <c r="Y48" s="2087"/>
      <c r="Z48" s="2087"/>
      <c r="AA48" s="2087"/>
      <c r="AB48" s="2088"/>
      <c r="AC48" s="191"/>
      <c r="AD48" s="191"/>
      <c r="AE48" s="191"/>
      <c r="AF48" s="184"/>
      <c r="AG48" s="2089"/>
      <c r="AH48" s="2076"/>
      <c r="AI48" s="2090"/>
      <c r="AJ48" s="2090"/>
      <c r="AK48" s="2090"/>
      <c r="AL48" s="2076"/>
      <c r="AM48" s="2076"/>
      <c r="AN48" s="2090"/>
      <c r="AO48" s="2090"/>
      <c r="AP48" s="2091"/>
    </row>
    <row r="49" spans="1:42" ht="25.5" customHeight="1">
      <c r="A49" s="2076"/>
      <c r="B49" s="2076"/>
      <c r="C49" s="2093"/>
      <c r="D49" s="2093"/>
      <c r="E49" s="2093"/>
      <c r="F49" s="2093"/>
      <c r="G49" s="2093"/>
      <c r="H49" s="2093"/>
      <c r="I49" s="2093"/>
      <c r="J49" s="2093"/>
      <c r="K49" s="2093"/>
      <c r="L49" s="2093"/>
      <c r="M49" s="2093"/>
      <c r="N49" s="2093"/>
      <c r="O49" s="2093"/>
      <c r="P49" s="2093"/>
      <c r="Q49" s="2093"/>
      <c r="R49" s="2093"/>
      <c r="S49" s="2093"/>
      <c r="T49" s="2076" t="s">
        <v>315</v>
      </c>
      <c r="U49" s="2076"/>
      <c r="V49" s="2086"/>
      <c r="W49" s="2087"/>
      <c r="X49" s="2087"/>
      <c r="Y49" s="2087"/>
      <c r="Z49" s="2087"/>
      <c r="AA49" s="2087"/>
      <c r="AB49" s="2088"/>
      <c r="AC49" s="191"/>
      <c r="AD49" s="191"/>
      <c r="AE49" s="191"/>
      <c r="AF49" s="192"/>
      <c r="AG49" s="2094" t="s">
        <v>316</v>
      </c>
      <c r="AH49" s="2095"/>
      <c r="AI49" s="2096" t="s">
        <v>317</v>
      </c>
      <c r="AJ49" s="2096"/>
      <c r="AK49" s="2096"/>
      <c r="AL49" s="2096"/>
      <c r="AM49" s="2096"/>
      <c r="AN49" s="2096"/>
      <c r="AO49" s="2096"/>
      <c r="AP49" s="2097"/>
    </row>
    <row r="50" spans="1:42" ht="25.5" customHeight="1" thickBot="1">
      <c r="A50" s="2076" t="s">
        <v>318</v>
      </c>
      <c r="B50" s="2076"/>
      <c r="C50" s="2098"/>
      <c r="D50" s="2098"/>
      <c r="E50" s="2098"/>
      <c r="F50" s="2098"/>
      <c r="G50" s="2098"/>
      <c r="H50" s="2098"/>
      <c r="I50" s="2098"/>
      <c r="J50" s="2098"/>
      <c r="K50" s="2098"/>
      <c r="L50" s="2098"/>
      <c r="M50" s="2098"/>
      <c r="N50" s="2098"/>
      <c r="O50" s="2098"/>
      <c r="P50" s="2098"/>
      <c r="Q50" s="2098"/>
      <c r="R50" s="2098"/>
      <c r="S50" s="2098"/>
      <c r="T50" s="2076" t="s">
        <v>319</v>
      </c>
      <c r="U50" s="2076"/>
      <c r="V50" s="2086"/>
      <c r="W50" s="2087"/>
      <c r="X50" s="2087"/>
      <c r="Y50" s="2087"/>
      <c r="Z50" s="2087"/>
      <c r="AA50" s="2087"/>
      <c r="AB50" s="2088"/>
      <c r="AC50" s="191"/>
      <c r="AD50" s="191"/>
      <c r="AE50" s="191"/>
      <c r="AF50" s="193"/>
      <c r="AG50" s="2099" t="s">
        <v>56</v>
      </c>
      <c r="AH50" s="2100"/>
      <c r="AI50" s="2101" t="s">
        <v>320</v>
      </c>
      <c r="AJ50" s="2101"/>
      <c r="AK50" s="2101"/>
      <c r="AL50" s="2101"/>
      <c r="AM50" s="2100" t="s">
        <v>64</v>
      </c>
      <c r="AN50" s="2100"/>
      <c r="AO50" s="2101"/>
      <c r="AP50" s="2102"/>
    </row>
    <row r="51" spans="1:42" ht="24.75" customHeight="1">
      <c r="A51" s="203" t="s">
        <v>424</v>
      </c>
      <c r="AG51" s="2099" t="s">
        <v>322</v>
      </c>
      <c r="AH51" s="2101"/>
      <c r="AI51" s="2101"/>
      <c r="AJ51" s="2100" t="s">
        <v>323</v>
      </c>
      <c r="AK51" s="2101"/>
      <c r="AL51" s="2101"/>
      <c r="AM51" s="2100" t="s">
        <v>187</v>
      </c>
      <c r="AN51" s="2106"/>
      <c r="AO51" s="2107"/>
      <c r="AP51" s="194"/>
    </row>
    <row r="52" spans="1:41" ht="12.75" customHeight="1" thickBot="1">
      <c r="A52" s="2110" t="s">
        <v>31</v>
      </c>
      <c r="B52" s="2111"/>
      <c r="C52" s="2112"/>
      <c r="D52" s="2113"/>
      <c r="E52" s="2113"/>
      <c r="F52" s="2113"/>
      <c r="G52" s="2113"/>
      <c r="H52" s="2113"/>
      <c r="I52" s="2113"/>
      <c r="J52" s="2113"/>
      <c r="K52" s="2113"/>
      <c r="L52" s="2113"/>
      <c r="M52" s="2113"/>
      <c r="N52" s="2113"/>
      <c r="O52" s="2113"/>
      <c r="P52" s="2113"/>
      <c r="Q52" s="2113"/>
      <c r="R52" s="2113"/>
      <c r="S52" s="2113"/>
      <c r="T52" s="2115" t="s">
        <v>30</v>
      </c>
      <c r="U52" s="2111"/>
      <c r="V52" s="2113"/>
      <c r="W52" s="2113"/>
      <c r="X52" s="2113"/>
      <c r="Y52" s="2113"/>
      <c r="Z52" s="2113"/>
      <c r="AA52" s="2113"/>
      <c r="AB52" s="2118"/>
      <c r="AC52" s="1"/>
      <c r="AD52" s="1"/>
      <c r="AE52" s="1"/>
      <c r="AG52" s="2103"/>
      <c r="AH52" s="2104"/>
      <c r="AI52" s="2104"/>
      <c r="AJ52" s="2105"/>
      <c r="AK52" s="2104"/>
      <c r="AL52" s="2104"/>
      <c r="AM52" s="2105"/>
      <c r="AN52" s="2108"/>
      <c r="AO52" s="2109"/>
    </row>
    <row r="53" spans="1:42" ht="12.75" customHeight="1">
      <c r="A53" s="2119" t="s">
        <v>32</v>
      </c>
      <c r="B53" s="2120"/>
      <c r="C53" s="1163"/>
      <c r="D53" s="2114"/>
      <c r="E53" s="2114"/>
      <c r="F53" s="2114"/>
      <c r="G53" s="2114"/>
      <c r="H53" s="2114"/>
      <c r="I53" s="2114"/>
      <c r="J53" s="2114"/>
      <c r="K53" s="2114"/>
      <c r="L53" s="2114"/>
      <c r="M53" s="2114"/>
      <c r="N53" s="2114"/>
      <c r="O53" s="2114"/>
      <c r="P53" s="2114"/>
      <c r="Q53" s="2114"/>
      <c r="R53" s="2114"/>
      <c r="S53" s="2114"/>
      <c r="T53" s="2116"/>
      <c r="U53" s="2117"/>
      <c r="V53" s="2114"/>
      <c r="W53" s="2114"/>
      <c r="X53" s="2114"/>
      <c r="Y53" s="2114"/>
      <c r="Z53" s="2114"/>
      <c r="AA53" s="2114"/>
      <c r="AB53" s="1164"/>
      <c r="AC53" s="1"/>
      <c r="AD53" s="1"/>
      <c r="AE53" s="1"/>
      <c r="AF53" s="195"/>
      <c r="AG53" s="2121" t="s">
        <v>670</v>
      </c>
      <c r="AH53" s="2122"/>
      <c r="AI53" s="2122"/>
      <c r="AJ53" s="2128" t="s">
        <v>615</v>
      </c>
      <c r="AK53" s="2128"/>
      <c r="AL53" s="2128"/>
      <c r="AM53" s="2128"/>
      <c r="AN53" s="2128"/>
      <c r="AO53" s="2129"/>
      <c r="AP53" s="195"/>
    </row>
    <row r="54" spans="1:42" ht="12.75" customHeight="1">
      <c r="A54" s="2076" t="s">
        <v>28</v>
      </c>
      <c r="B54" s="2076"/>
      <c r="C54" s="2085" t="s">
        <v>183</v>
      </c>
      <c r="D54" s="2085"/>
      <c r="E54" s="2085"/>
      <c r="F54" s="2085"/>
      <c r="G54" s="2085"/>
      <c r="H54" s="2085"/>
      <c r="I54" s="2085"/>
      <c r="J54" s="2085"/>
      <c r="K54" s="2085"/>
      <c r="L54" s="2085"/>
      <c r="M54" s="2085"/>
      <c r="N54" s="2085"/>
      <c r="O54" s="2085"/>
      <c r="P54" s="2085"/>
      <c r="Q54" s="2085"/>
      <c r="R54" s="2085"/>
      <c r="S54" s="2085"/>
      <c r="T54" s="2076" t="s">
        <v>29</v>
      </c>
      <c r="U54" s="2076"/>
      <c r="V54" s="1920"/>
      <c r="W54" s="1939"/>
      <c r="X54" s="1939"/>
      <c r="Y54" s="1939"/>
      <c r="Z54" s="1939"/>
      <c r="AA54" s="1939"/>
      <c r="AB54" s="1921"/>
      <c r="AC54" s="1"/>
      <c r="AD54" s="1"/>
      <c r="AE54" s="1"/>
      <c r="AF54" s="195"/>
      <c r="AG54" s="2123"/>
      <c r="AH54" s="2124"/>
      <c r="AI54" s="2124"/>
      <c r="AJ54" s="2130"/>
      <c r="AK54" s="2130"/>
      <c r="AL54" s="2130"/>
      <c r="AM54" s="2130"/>
      <c r="AN54" s="2130"/>
      <c r="AO54" s="2131"/>
      <c r="AP54" s="195"/>
    </row>
    <row r="55" spans="1:42" ht="12.75" customHeight="1" thickBot="1">
      <c r="A55" s="2076"/>
      <c r="B55" s="2076"/>
      <c r="C55" s="2092"/>
      <c r="D55" s="2092"/>
      <c r="E55" s="2092"/>
      <c r="F55" s="2092"/>
      <c r="G55" s="2092"/>
      <c r="H55" s="2092"/>
      <c r="I55" s="2092"/>
      <c r="J55" s="2092"/>
      <c r="K55" s="2092"/>
      <c r="L55" s="2092"/>
      <c r="M55" s="2092"/>
      <c r="N55" s="2092"/>
      <c r="O55" s="2092"/>
      <c r="P55" s="2092"/>
      <c r="Q55" s="2092"/>
      <c r="R55" s="2092"/>
      <c r="S55" s="2092"/>
      <c r="T55" s="2076"/>
      <c r="U55" s="2076"/>
      <c r="V55" s="1920"/>
      <c r="W55" s="1939"/>
      <c r="X55" s="1939"/>
      <c r="Y55" s="1939"/>
      <c r="Z55" s="1939"/>
      <c r="AA55" s="1939"/>
      <c r="AB55" s="1921"/>
      <c r="AC55" s="1"/>
      <c r="AD55" s="1"/>
      <c r="AE55" s="1"/>
      <c r="AG55" s="2125"/>
      <c r="AH55" s="2126"/>
      <c r="AI55" s="2126"/>
      <c r="AJ55" s="2132"/>
      <c r="AK55" s="2132"/>
      <c r="AL55" s="2132"/>
      <c r="AM55" s="2132"/>
      <c r="AN55" s="2132"/>
      <c r="AO55" s="2133"/>
      <c r="AP55" s="195"/>
    </row>
    <row r="56" spans="1:42" ht="25.5" customHeight="1">
      <c r="A56" s="2076"/>
      <c r="B56" s="2076"/>
      <c r="C56" s="2093"/>
      <c r="D56" s="2093"/>
      <c r="E56" s="2093"/>
      <c r="F56" s="2093"/>
      <c r="G56" s="2093"/>
      <c r="H56" s="2093"/>
      <c r="I56" s="2093"/>
      <c r="J56" s="2093"/>
      <c r="K56" s="2093"/>
      <c r="L56" s="2093"/>
      <c r="M56" s="2093"/>
      <c r="N56" s="2093"/>
      <c r="O56" s="2093"/>
      <c r="P56" s="2093"/>
      <c r="Q56" s="2093"/>
      <c r="R56" s="2093"/>
      <c r="S56" s="2093"/>
      <c r="T56" s="2076" t="s">
        <v>315</v>
      </c>
      <c r="U56" s="2076"/>
      <c r="V56" s="1920"/>
      <c r="W56" s="1939"/>
      <c r="X56" s="1939"/>
      <c r="Y56" s="1939"/>
      <c r="Z56" s="1939"/>
      <c r="AA56" s="1939"/>
      <c r="AB56" s="1921"/>
      <c r="AC56" s="1"/>
      <c r="AD56" s="1"/>
      <c r="AE56" s="1"/>
      <c r="AJ56" s="195"/>
      <c r="AK56" s="195"/>
      <c r="AL56" s="195"/>
      <c r="AM56" s="195"/>
      <c r="AN56" s="195"/>
      <c r="AO56" s="195"/>
      <c r="AP56" s="195"/>
    </row>
    <row r="57" spans="1:42" ht="19.5" customHeight="1">
      <c r="A57" s="193"/>
      <c r="B57" s="193"/>
      <c r="C57" s="60"/>
      <c r="D57" s="60"/>
      <c r="E57" s="60"/>
      <c r="F57" s="60"/>
      <c r="G57" s="60"/>
      <c r="H57" s="60"/>
      <c r="I57" s="60"/>
      <c r="J57" s="60"/>
      <c r="K57" s="60"/>
      <c r="L57" s="60"/>
      <c r="M57" s="60"/>
      <c r="N57" s="60"/>
      <c r="O57" s="60"/>
      <c r="P57" s="60"/>
      <c r="Q57" s="60"/>
      <c r="R57" s="60"/>
      <c r="S57" s="60"/>
      <c r="T57" s="193"/>
      <c r="U57" s="193"/>
      <c r="V57" s="1"/>
      <c r="W57" s="1"/>
      <c r="X57" s="1"/>
      <c r="Y57" s="1"/>
      <c r="Z57" s="1"/>
      <c r="AA57" s="1"/>
      <c r="AB57" s="1"/>
      <c r="AC57" s="1"/>
      <c r="AD57" s="1"/>
      <c r="AE57" s="1"/>
      <c r="AJ57" s="2127">
        <v>240228</v>
      </c>
      <c r="AK57" s="2127"/>
      <c r="AL57" s="2127"/>
      <c r="AM57" s="2127"/>
      <c r="AN57" s="2127"/>
      <c r="AO57" s="2127"/>
      <c r="AP57" s="2127"/>
    </row>
    <row r="58" spans="1:42" ht="15" customHeight="1">
      <c r="A58" s="1931" t="s">
        <v>324</v>
      </c>
      <c r="B58" s="1931"/>
      <c r="C58" s="1931"/>
      <c r="D58" s="1931"/>
      <c r="E58" s="1931"/>
      <c r="F58" s="1931"/>
      <c r="G58" s="1931"/>
      <c r="H58" s="1931"/>
      <c r="I58" s="1931"/>
      <c r="J58" s="1931"/>
      <c r="K58" s="1931"/>
      <c r="L58" s="1931"/>
      <c r="M58" s="1931"/>
      <c r="N58" s="1931"/>
      <c r="O58" s="1931"/>
      <c r="P58" s="1931"/>
      <c r="Q58" s="1931"/>
      <c r="R58" s="1931"/>
      <c r="S58" s="1931"/>
      <c r="T58" s="1931"/>
      <c r="U58" s="1931"/>
      <c r="V58" s="1931"/>
      <c r="W58" s="1931"/>
      <c r="X58" s="1931"/>
      <c r="Y58" s="1931"/>
      <c r="Z58" s="1931"/>
      <c r="AA58" s="1931"/>
      <c r="AB58" s="1931"/>
      <c r="AC58" s="1931"/>
      <c r="AD58" s="1931"/>
      <c r="AE58" s="1931"/>
      <c r="AF58" s="1931"/>
      <c r="AG58" s="1931"/>
      <c r="AH58" s="1931"/>
      <c r="AI58" s="1931"/>
      <c r="AJ58" s="1931"/>
      <c r="AK58" s="1931"/>
      <c r="AL58" s="1931"/>
      <c r="AM58" s="1931"/>
      <c r="AN58" s="1931"/>
      <c r="AO58" s="1931"/>
      <c r="AP58" s="1931"/>
    </row>
  </sheetData>
  <sheetProtection sheet="1" objects="1" scenarios="1"/>
  <mergeCells count="114">
    <mergeCell ref="AJ57:AP57"/>
    <mergeCell ref="A58:AP58"/>
    <mergeCell ref="AJ53:AO55"/>
    <mergeCell ref="A54:B56"/>
    <mergeCell ref="C54:S54"/>
    <mergeCell ref="T54:U55"/>
    <mergeCell ref="V54:AB55"/>
    <mergeCell ref="C55:S56"/>
    <mergeCell ref="T56:U56"/>
    <mergeCell ref="V56:AB56"/>
    <mergeCell ref="A52:B52"/>
    <mergeCell ref="C52:S53"/>
    <mergeCell ref="T52:U53"/>
    <mergeCell ref="V52:AB53"/>
    <mergeCell ref="A53:B53"/>
    <mergeCell ref="AG53:AI55"/>
    <mergeCell ref="AM50:AN50"/>
    <mergeCell ref="AO50:AP50"/>
    <mergeCell ref="AG51:AG52"/>
    <mergeCell ref="AH51:AI52"/>
    <mergeCell ref="AJ51:AJ52"/>
    <mergeCell ref="AK51:AL52"/>
    <mergeCell ref="AM51:AM52"/>
    <mergeCell ref="AN51:AO52"/>
    <mergeCell ref="T49:U49"/>
    <mergeCell ref="V49:AB49"/>
    <mergeCell ref="AG49:AH49"/>
    <mergeCell ref="AI49:AP49"/>
    <mergeCell ref="A50:B50"/>
    <mergeCell ref="C50:S50"/>
    <mergeCell ref="T50:U50"/>
    <mergeCell ref="V50:AB50"/>
    <mergeCell ref="AG50:AH50"/>
    <mergeCell ref="AI50:AL50"/>
    <mergeCell ref="AI46:AP46"/>
    <mergeCell ref="A47:B49"/>
    <mergeCell ref="C47:S47"/>
    <mergeCell ref="T47:U48"/>
    <mergeCell ref="V47:AB48"/>
    <mergeCell ref="AG47:AH48"/>
    <mergeCell ref="AI47:AK48"/>
    <mergeCell ref="AL47:AM48"/>
    <mergeCell ref="AN47:AP48"/>
    <mergeCell ref="C48:S49"/>
    <mergeCell ref="U45:W45"/>
    <mergeCell ref="A46:B46"/>
    <mergeCell ref="C46:S46"/>
    <mergeCell ref="T46:U46"/>
    <mergeCell ref="V46:AB46"/>
    <mergeCell ref="AG46:AH46"/>
    <mergeCell ref="A43:B43"/>
    <mergeCell ref="C43:R43"/>
    <mergeCell ref="S43:U43"/>
    <mergeCell ref="V43:W43"/>
    <mergeCell ref="X43:AM43"/>
    <mergeCell ref="AN43:AP43"/>
    <mergeCell ref="A42:B42"/>
    <mergeCell ref="C42:R42"/>
    <mergeCell ref="S42:U42"/>
    <mergeCell ref="V42:W42"/>
    <mergeCell ref="X42:AM42"/>
    <mergeCell ref="AN42:AP42"/>
    <mergeCell ref="A41:B41"/>
    <mergeCell ref="C41:R41"/>
    <mergeCell ref="S41:U41"/>
    <mergeCell ref="V41:W41"/>
    <mergeCell ref="X41:AM41"/>
    <mergeCell ref="AN41:AP41"/>
    <mergeCell ref="A40:B40"/>
    <mergeCell ref="C40:R40"/>
    <mergeCell ref="S40:U40"/>
    <mergeCell ref="V40:W40"/>
    <mergeCell ref="X40:AM40"/>
    <mergeCell ref="AN40:AP40"/>
    <mergeCell ref="A39:B39"/>
    <mergeCell ref="C39:R39"/>
    <mergeCell ref="S39:U39"/>
    <mergeCell ref="V39:W39"/>
    <mergeCell ref="X39:AM39"/>
    <mergeCell ref="AN39:AP39"/>
    <mergeCell ref="AF36:AP36"/>
    <mergeCell ref="A38:B38"/>
    <mergeCell ref="C38:R38"/>
    <mergeCell ref="S38:U38"/>
    <mergeCell ref="V38:W38"/>
    <mergeCell ref="X38:AM38"/>
    <mergeCell ref="AN38:AP38"/>
    <mergeCell ref="A27:O27"/>
    <mergeCell ref="P27:R27"/>
    <mergeCell ref="S27:U27"/>
    <mergeCell ref="V27:X27"/>
    <mergeCell ref="Y27:AA27"/>
    <mergeCell ref="AB27:AP27"/>
    <mergeCell ref="A26:O26"/>
    <mergeCell ref="P26:R26"/>
    <mergeCell ref="S26:U26"/>
    <mergeCell ref="V26:X26"/>
    <mergeCell ref="Y26:AA26"/>
    <mergeCell ref="AB26:AP26"/>
    <mergeCell ref="A11:AP11"/>
    <mergeCell ref="A18:AP18"/>
    <mergeCell ref="A23:AP23"/>
    <mergeCell ref="A25:O25"/>
    <mergeCell ref="P25:R25"/>
    <mergeCell ref="S25:U25"/>
    <mergeCell ref="V25:X25"/>
    <mergeCell ref="Y25:AA25"/>
    <mergeCell ref="AB25:AP25"/>
    <mergeCell ref="F4:AH5"/>
    <mergeCell ref="AK4:AL5"/>
    <mergeCell ref="AM4:AN4"/>
    <mergeCell ref="AO4:AP4"/>
    <mergeCell ref="AM5:AN5"/>
    <mergeCell ref="AO5:AP5"/>
  </mergeCells>
  <hyperlinks>
    <hyperlink ref="AF36:AP36" location="理学療法士・作業療法士ID_PW!A1" display="ID・パスワード発行申請書はこちら"/>
  </hyperlinks>
  <printOptions/>
  <pageMargins left="0.5118110236220472" right="0.5118110236220472" top="0.5905511811023623" bottom="0.5905511811023623" header="0.5118110236220472" footer="0.5118110236220472"/>
  <pageSetup horizontalDpi="600" verticalDpi="600" orientation="portrait" paperSize="9" scale="80" r:id="rId1"/>
</worksheet>
</file>

<file path=xl/worksheets/sheet31.xml><?xml version="1.0" encoding="utf-8"?>
<worksheet xmlns="http://schemas.openxmlformats.org/spreadsheetml/2006/main" xmlns:r="http://schemas.openxmlformats.org/officeDocument/2006/relationships">
  <sheetPr>
    <pageSetUpPr fitToPage="1"/>
  </sheetPr>
  <dimension ref="A1:I62"/>
  <sheetViews>
    <sheetView zoomScaleSheetLayoutView="100" zoomScalePageLayoutView="0" workbookViewId="0" topLeftCell="A1">
      <selection activeCell="A1" sqref="A1:E1"/>
    </sheetView>
  </sheetViews>
  <sheetFormatPr defaultColWidth="8.875" defaultRowHeight="13.5"/>
  <cols>
    <col min="1" max="1" width="13.75390625" style="277" customWidth="1"/>
    <col min="2" max="2" width="12.125" style="277" customWidth="1"/>
    <col min="3" max="4" width="20.50390625" style="277" customWidth="1"/>
    <col min="5" max="6" width="20.50390625" style="275" customWidth="1"/>
    <col min="7" max="7" width="20.50390625" style="277" customWidth="1"/>
    <col min="8" max="9" width="14.625" style="277" customWidth="1"/>
    <col min="10" max="10" width="4.50390625" style="277" customWidth="1"/>
    <col min="11" max="16384" width="8.875" style="277" customWidth="1"/>
  </cols>
  <sheetData>
    <row r="1" spans="1:5" ht="17.25" customHeight="1">
      <c r="A1" s="2134" t="s">
        <v>700</v>
      </c>
      <c r="B1" s="2135"/>
      <c r="C1" s="2135"/>
      <c r="D1" s="2135"/>
      <c r="E1" s="2136"/>
    </row>
    <row r="2" ht="12.75" customHeight="1"/>
    <row r="3" spans="1:9" ht="21">
      <c r="A3" s="856" t="s">
        <v>701</v>
      </c>
      <c r="B3" s="856"/>
      <c r="C3" s="856"/>
      <c r="D3" s="856"/>
      <c r="E3" s="856"/>
      <c r="F3" s="856"/>
      <c r="G3" s="856"/>
      <c r="H3" s="348"/>
      <c r="I3" s="348"/>
    </row>
    <row r="4" spans="1:8" ht="21.75" thickBot="1">
      <c r="A4" s="349" t="s">
        <v>568</v>
      </c>
      <c r="B4" s="283"/>
      <c r="C4" s="283"/>
      <c r="D4" s="343"/>
      <c r="E4" s="343"/>
      <c r="F4" s="343"/>
      <c r="G4" s="348"/>
      <c r="H4" s="348"/>
    </row>
    <row r="5" spans="1:8" s="350" customFormat="1" ht="18.75" customHeight="1" thickBot="1">
      <c r="A5" s="350" t="s">
        <v>673</v>
      </c>
      <c r="B5" s="351"/>
      <c r="C5" s="350" t="s">
        <v>674</v>
      </c>
      <c r="D5" s="352"/>
      <c r="E5" s="352"/>
      <c r="F5" s="352"/>
      <c r="G5" s="352"/>
      <c r="H5" s="352"/>
    </row>
    <row r="6" spans="1:8" ht="18.75" customHeight="1">
      <c r="A6" s="350" t="s">
        <v>675</v>
      </c>
      <c r="B6" s="349"/>
      <c r="C6" s="350"/>
      <c r="D6" s="352"/>
      <c r="E6" s="352"/>
      <c r="F6" s="352"/>
      <c r="G6" s="352"/>
      <c r="H6" s="352"/>
    </row>
    <row r="7" spans="1:8" ht="18.75" customHeight="1">
      <c r="A7" s="350" t="s">
        <v>676</v>
      </c>
      <c r="B7" s="349"/>
      <c r="C7" s="350"/>
      <c r="D7" s="352"/>
      <c r="E7" s="352"/>
      <c r="F7" s="352"/>
      <c r="G7" s="352"/>
      <c r="H7" s="352"/>
    </row>
    <row r="8" spans="1:8" s="355" customFormat="1" ht="18.75" customHeight="1">
      <c r="A8" s="353" t="s">
        <v>677</v>
      </c>
      <c r="B8" s="353"/>
      <c r="C8" s="353"/>
      <c r="D8" s="354"/>
      <c r="E8" s="354"/>
      <c r="F8" s="354"/>
      <c r="G8" s="354"/>
      <c r="H8" s="354"/>
    </row>
    <row r="9" spans="1:8" s="350" customFormat="1" ht="13.5" customHeight="1">
      <c r="A9" s="281"/>
      <c r="B9" s="277"/>
      <c r="C9" s="277"/>
      <c r="D9" s="275"/>
      <c r="E9" s="277"/>
      <c r="F9" s="277"/>
      <c r="G9" s="277"/>
      <c r="H9" s="277"/>
    </row>
    <row r="10" spans="1:4" s="353" customFormat="1" ht="18.75" customHeight="1" thickBot="1">
      <c r="A10" s="356" t="s">
        <v>678</v>
      </c>
      <c r="D10" s="357"/>
    </row>
    <row r="11" spans="1:8" s="350" customFormat="1" ht="20.25" customHeight="1" thickBot="1">
      <c r="A11" s="358" t="s">
        <v>679</v>
      </c>
      <c r="B11" s="2137"/>
      <c r="C11" s="2138"/>
      <c r="D11" s="2139"/>
      <c r="E11" s="277"/>
      <c r="F11" s="277"/>
      <c r="G11" s="277"/>
      <c r="H11" s="277"/>
    </row>
    <row r="12" spans="1:8" s="350" customFormat="1" ht="6.75" customHeight="1">
      <c r="A12" s="280"/>
      <c r="B12" s="281"/>
      <c r="C12" s="281"/>
      <c r="D12" s="277"/>
      <c r="E12" s="277"/>
      <c r="F12" s="277"/>
      <c r="G12" s="277"/>
      <c r="H12" s="277"/>
    </row>
    <row r="13" spans="1:4" s="353" customFormat="1" ht="18.75" customHeight="1" thickBot="1">
      <c r="A13" s="356" t="s">
        <v>680</v>
      </c>
      <c r="D13" s="356"/>
    </row>
    <row r="14" spans="1:8" s="350" customFormat="1" ht="20.25" customHeight="1" thickBot="1">
      <c r="A14" s="358" t="s">
        <v>681</v>
      </c>
      <c r="B14" s="2137"/>
      <c r="C14" s="2138"/>
      <c r="D14" s="2139"/>
      <c r="E14" s="2140"/>
      <c r="F14" s="2140"/>
      <c r="G14" s="2140"/>
      <c r="H14" s="2140"/>
    </row>
    <row r="15" spans="1:8" s="350" customFormat="1" ht="6.75" customHeight="1">
      <c r="A15" s="281"/>
      <c r="B15" s="277"/>
      <c r="C15" s="277"/>
      <c r="D15" s="280"/>
      <c r="E15" s="281"/>
      <c r="F15" s="281"/>
      <c r="G15" s="281"/>
      <c r="H15" s="281"/>
    </row>
    <row r="16" spans="1:4" s="353" customFormat="1" ht="18.75" customHeight="1">
      <c r="A16" s="356" t="s">
        <v>682</v>
      </c>
      <c r="D16" s="357"/>
    </row>
    <row r="17" spans="1:4" s="353" customFormat="1" ht="17.25" customHeight="1">
      <c r="A17" s="356" t="s">
        <v>683</v>
      </c>
      <c r="D17" s="357"/>
    </row>
    <row r="18" spans="1:4" s="353" customFormat="1" ht="17.25" customHeight="1" thickBot="1">
      <c r="A18" s="356" t="s">
        <v>684</v>
      </c>
      <c r="D18" s="357"/>
    </row>
    <row r="19" spans="1:6" ht="20.25" customHeight="1" thickBot="1">
      <c r="A19" s="358" t="s">
        <v>685</v>
      </c>
      <c r="B19" s="2141"/>
      <c r="C19" s="2142"/>
      <c r="D19" s="2143"/>
      <c r="E19" s="277"/>
      <c r="F19" s="277"/>
    </row>
    <row r="20" spans="1:6" ht="20.25" customHeight="1" thickBot="1">
      <c r="A20" s="2147" t="s">
        <v>419</v>
      </c>
      <c r="B20" s="2141"/>
      <c r="C20" s="2142"/>
      <c r="D20" s="2143"/>
      <c r="E20" s="277"/>
      <c r="F20" s="277"/>
    </row>
    <row r="21" spans="1:6" ht="20.25" customHeight="1" thickBot="1">
      <c r="A21" s="2148"/>
      <c r="B21" s="2141"/>
      <c r="C21" s="2142"/>
      <c r="D21" s="2143"/>
      <c r="E21" s="277"/>
      <c r="F21" s="277"/>
    </row>
    <row r="22" spans="1:6" ht="20.25" customHeight="1" thickBot="1">
      <c r="A22" s="2148"/>
      <c r="B22" s="2141"/>
      <c r="C22" s="2142"/>
      <c r="D22" s="2143"/>
      <c r="E22" s="277"/>
      <c r="F22" s="277"/>
    </row>
    <row r="23" spans="1:6" ht="20.25" customHeight="1" thickBot="1">
      <c r="A23" s="2148"/>
      <c r="B23" s="2141"/>
      <c r="C23" s="2142"/>
      <c r="D23" s="2143"/>
      <c r="E23" s="277"/>
      <c r="F23" s="277"/>
    </row>
    <row r="24" spans="1:6" ht="20.25" customHeight="1" thickBot="1">
      <c r="A24" s="2148"/>
      <c r="B24" s="2141"/>
      <c r="C24" s="2142"/>
      <c r="D24" s="2143"/>
      <c r="E24" s="277"/>
      <c r="F24" s="277"/>
    </row>
    <row r="25" spans="1:6" ht="20.25" customHeight="1" thickBot="1">
      <c r="A25" s="2149"/>
      <c r="B25" s="2141"/>
      <c r="C25" s="2142"/>
      <c r="D25" s="2143"/>
      <c r="E25" s="277"/>
      <c r="F25" s="277"/>
    </row>
    <row r="26" spans="1:8" ht="6.75" customHeight="1">
      <c r="A26" s="359"/>
      <c r="B26" s="283"/>
      <c r="C26" s="283"/>
      <c r="D26" s="343"/>
      <c r="E26" s="343"/>
      <c r="F26" s="343"/>
      <c r="G26" s="348"/>
      <c r="H26" s="348"/>
    </row>
    <row r="27" spans="1:4" s="350" customFormat="1" ht="18.75" customHeight="1" thickBot="1">
      <c r="A27" s="356" t="s">
        <v>686</v>
      </c>
      <c r="D27" s="360"/>
    </row>
    <row r="28" spans="1:8" s="350" customFormat="1" ht="20.25" customHeight="1" thickBot="1">
      <c r="A28" s="2144"/>
      <c r="B28" s="2145"/>
      <c r="C28" s="2146"/>
      <c r="D28" s="361" t="s">
        <v>702</v>
      </c>
      <c r="E28" s="277"/>
      <c r="F28" s="277"/>
      <c r="G28" s="277"/>
      <c r="H28" s="277"/>
    </row>
    <row r="29" spans="1:8" s="350" customFormat="1" ht="13.5">
      <c r="A29" s="280"/>
      <c r="B29" s="280"/>
      <c r="C29" s="280"/>
      <c r="D29" s="361" t="s">
        <v>688</v>
      </c>
      <c r="E29" s="277"/>
      <c r="F29" s="277"/>
      <c r="G29" s="277"/>
      <c r="H29" s="277"/>
    </row>
    <row r="30" spans="1:8" s="350" customFormat="1" ht="13.5">
      <c r="A30" s="280"/>
      <c r="B30" s="280"/>
      <c r="C30" s="280"/>
      <c r="D30" s="361" t="s">
        <v>689</v>
      </c>
      <c r="E30" s="277"/>
      <c r="F30" s="277"/>
      <c r="G30" s="277"/>
      <c r="H30" s="277"/>
    </row>
    <row r="31" spans="1:8" s="350" customFormat="1" ht="6.75" customHeight="1">
      <c r="A31" s="280"/>
      <c r="B31" s="280"/>
      <c r="C31" s="280"/>
      <c r="D31" s="362"/>
      <c r="E31" s="277"/>
      <c r="F31" s="277"/>
      <c r="G31" s="277"/>
      <c r="H31" s="277"/>
    </row>
    <row r="32" ht="18.75" customHeight="1">
      <c r="A32" s="356" t="s">
        <v>690</v>
      </c>
    </row>
    <row r="33" spans="1:6" s="355" customFormat="1" ht="11.25">
      <c r="A33" s="353" t="s">
        <v>691</v>
      </c>
      <c r="E33" s="363"/>
      <c r="F33" s="363"/>
    </row>
    <row r="34" spans="1:6" s="355" customFormat="1" ht="15" customHeight="1">
      <c r="A34" s="353" t="s">
        <v>692</v>
      </c>
      <c r="E34" s="363"/>
      <c r="F34" s="363"/>
    </row>
    <row r="35" spans="1:7" s="366" customFormat="1" ht="30" customHeight="1">
      <c r="A35" s="364" t="s">
        <v>693</v>
      </c>
      <c r="B35" s="365" t="s">
        <v>694</v>
      </c>
      <c r="C35" s="364" t="s">
        <v>695</v>
      </c>
      <c r="D35" s="365" t="s">
        <v>580</v>
      </c>
      <c r="E35" s="365" t="s">
        <v>696</v>
      </c>
      <c r="F35" s="365" t="s">
        <v>452</v>
      </c>
      <c r="G35" s="364" t="s">
        <v>697</v>
      </c>
    </row>
    <row r="36" spans="1:7" ht="20.25" customHeight="1">
      <c r="A36" s="367"/>
      <c r="B36" s="367"/>
      <c r="C36" s="367"/>
      <c r="D36" s="367"/>
      <c r="E36" s="367"/>
      <c r="F36" s="367"/>
      <c r="G36" s="368"/>
    </row>
    <row r="37" spans="1:7" ht="20.25" customHeight="1">
      <c r="A37" s="367"/>
      <c r="B37" s="367"/>
      <c r="C37" s="367"/>
      <c r="D37" s="367"/>
      <c r="E37" s="367"/>
      <c r="F37" s="367"/>
      <c r="G37" s="368"/>
    </row>
    <row r="38" spans="1:7" ht="20.25" customHeight="1">
      <c r="A38" s="367"/>
      <c r="B38" s="367"/>
      <c r="C38" s="367"/>
      <c r="D38" s="367"/>
      <c r="E38" s="367"/>
      <c r="F38" s="367"/>
      <c r="G38" s="368"/>
    </row>
    <row r="39" spans="1:7" ht="20.25" customHeight="1">
      <c r="A39" s="367"/>
      <c r="B39" s="367"/>
      <c r="C39" s="367"/>
      <c r="D39" s="367"/>
      <c r="E39" s="367"/>
      <c r="F39" s="367"/>
      <c r="G39" s="368"/>
    </row>
    <row r="40" spans="1:7" ht="20.25" customHeight="1">
      <c r="A40" s="367"/>
      <c r="B40" s="367"/>
      <c r="C40" s="367"/>
      <c r="D40" s="367"/>
      <c r="E40" s="367"/>
      <c r="F40" s="367"/>
      <c r="G40" s="368"/>
    </row>
    <row r="41" spans="1:7" ht="20.25" customHeight="1">
      <c r="A41" s="367"/>
      <c r="B41" s="367"/>
      <c r="C41" s="367"/>
      <c r="D41" s="367"/>
      <c r="E41" s="367"/>
      <c r="F41" s="367"/>
      <c r="G41" s="368"/>
    </row>
    <row r="42" spans="1:7" ht="20.25" customHeight="1">
      <c r="A42" s="367"/>
      <c r="B42" s="367"/>
      <c r="C42" s="367"/>
      <c r="D42" s="367"/>
      <c r="E42" s="367"/>
      <c r="F42" s="367"/>
      <c r="G42" s="368"/>
    </row>
    <row r="43" spans="1:7" ht="20.25" customHeight="1">
      <c r="A43" s="367"/>
      <c r="B43" s="367"/>
      <c r="C43" s="367"/>
      <c r="D43" s="367"/>
      <c r="E43" s="367"/>
      <c r="F43" s="367"/>
      <c r="G43" s="368"/>
    </row>
    <row r="44" spans="1:7" ht="20.25" customHeight="1">
      <c r="A44" s="367"/>
      <c r="B44" s="367"/>
      <c r="C44" s="367"/>
      <c r="D44" s="367"/>
      <c r="E44" s="367"/>
      <c r="F44" s="367"/>
      <c r="G44" s="368"/>
    </row>
    <row r="45" spans="1:7" ht="20.25" customHeight="1">
      <c r="A45" s="367"/>
      <c r="B45" s="367"/>
      <c r="C45" s="367"/>
      <c r="D45" s="367"/>
      <c r="E45" s="367"/>
      <c r="F45" s="367"/>
      <c r="G45" s="368"/>
    </row>
    <row r="46" spans="1:7" ht="20.25" customHeight="1">
      <c r="A46" s="367"/>
      <c r="B46" s="367"/>
      <c r="C46" s="367"/>
      <c r="D46" s="367"/>
      <c r="E46" s="367"/>
      <c r="F46" s="367"/>
      <c r="G46" s="368"/>
    </row>
    <row r="47" spans="1:7" ht="20.25" customHeight="1">
      <c r="A47" s="367"/>
      <c r="B47" s="367"/>
      <c r="C47" s="367"/>
      <c r="D47" s="367"/>
      <c r="E47" s="367"/>
      <c r="F47" s="367"/>
      <c r="G47" s="368"/>
    </row>
    <row r="48" spans="1:7" ht="20.25" customHeight="1">
      <c r="A48" s="367"/>
      <c r="B48" s="367"/>
      <c r="C48" s="367"/>
      <c r="D48" s="367"/>
      <c r="E48" s="367"/>
      <c r="F48" s="367"/>
      <c r="G48" s="368"/>
    </row>
    <row r="49" spans="1:7" ht="20.25" customHeight="1">
      <c r="A49" s="367"/>
      <c r="B49" s="367"/>
      <c r="C49" s="367"/>
      <c r="D49" s="367"/>
      <c r="E49" s="367"/>
      <c r="F49" s="367"/>
      <c r="G49" s="368"/>
    </row>
    <row r="50" spans="1:7" ht="20.25" customHeight="1">
      <c r="A50" s="367"/>
      <c r="B50" s="367"/>
      <c r="C50" s="367"/>
      <c r="D50" s="367"/>
      <c r="E50" s="367"/>
      <c r="F50" s="367"/>
      <c r="G50" s="368"/>
    </row>
    <row r="51" spans="1:7" ht="20.25" customHeight="1">
      <c r="A51" s="367"/>
      <c r="B51" s="367"/>
      <c r="C51" s="367"/>
      <c r="D51" s="367"/>
      <c r="E51" s="367"/>
      <c r="F51" s="367"/>
      <c r="G51" s="368"/>
    </row>
    <row r="52" spans="1:7" ht="20.25" customHeight="1">
      <c r="A52" s="367"/>
      <c r="B52" s="367"/>
      <c r="C52" s="367"/>
      <c r="D52" s="367"/>
      <c r="E52" s="367"/>
      <c r="F52" s="367"/>
      <c r="G52" s="368"/>
    </row>
    <row r="53" spans="1:7" ht="20.25" customHeight="1">
      <c r="A53" s="367"/>
      <c r="B53" s="367"/>
      <c r="C53" s="367"/>
      <c r="D53" s="367"/>
      <c r="E53" s="367"/>
      <c r="F53" s="367"/>
      <c r="G53" s="368"/>
    </row>
    <row r="54" spans="1:7" ht="20.25" customHeight="1">
      <c r="A54" s="367"/>
      <c r="B54" s="367"/>
      <c r="C54" s="367"/>
      <c r="D54" s="367"/>
      <c r="E54" s="367"/>
      <c r="F54" s="367"/>
      <c r="G54" s="368"/>
    </row>
    <row r="55" spans="1:7" ht="20.25" customHeight="1">
      <c r="A55" s="367"/>
      <c r="B55" s="367"/>
      <c r="C55" s="367"/>
      <c r="D55" s="367"/>
      <c r="E55" s="367"/>
      <c r="F55" s="367"/>
      <c r="G55" s="368"/>
    </row>
    <row r="56" spans="1:7" ht="20.25" customHeight="1">
      <c r="A56" s="367"/>
      <c r="B56" s="367"/>
      <c r="C56" s="367"/>
      <c r="D56" s="367"/>
      <c r="E56" s="367"/>
      <c r="F56" s="367"/>
      <c r="G56" s="368"/>
    </row>
    <row r="57" spans="1:7" ht="20.25" customHeight="1">
      <c r="A57" s="367"/>
      <c r="B57" s="367"/>
      <c r="C57" s="367"/>
      <c r="D57" s="367"/>
      <c r="E57" s="367"/>
      <c r="F57" s="367"/>
      <c r="G57" s="368"/>
    </row>
    <row r="58" spans="1:7" ht="20.25" customHeight="1">
      <c r="A58" s="367"/>
      <c r="B58" s="367"/>
      <c r="C58" s="367"/>
      <c r="D58" s="367"/>
      <c r="E58" s="367"/>
      <c r="F58" s="367"/>
      <c r="G58" s="368"/>
    </row>
    <row r="59" spans="1:7" ht="20.25" customHeight="1">
      <c r="A59" s="367"/>
      <c r="B59" s="367"/>
      <c r="C59" s="367"/>
      <c r="D59" s="367"/>
      <c r="E59" s="367"/>
      <c r="F59" s="367"/>
      <c r="G59" s="368"/>
    </row>
    <row r="60" spans="1:7" ht="20.25" customHeight="1">
      <c r="A60" s="367"/>
      <c r="B60" s="367"/>
      <c r="C60" s="367"/>
      <c r="D60" s="367"/>
      <c r="E60" s="367"/>
      <c r="F60" s="367"/>
      <c r="G60" s="368"/>
    </row>
    <row r="61" spans="1:7" ht="20.25" customHeight="1">
      <c r="A61" s="367"/>
      <c r="B61" s="367"/>
      <c r="C61" s="367"/>
      <c r="D61" s="367"/>
      <c r="E61" s="367"/>
      <c r="F61" s="367"/>
      <c r="G61" s="368"/>
    </row>
    <row r="62" spans="4:6" ht="20.25" customHeight="1">
      <c r="D62" s="275"/>
      <c r="E62" s="277"/>
      <c r="F62" s="277"/>
    </row>
    <row r="63" ht="20.25" customHeight="1"/>
    <row r="64" ht="20.25" customHeight="1"/>
    <row r="65" ht="20.25" customHeight="1"/>
    <row r="66" ht="20.25" customHeight="1"/>
    <row r="67" ht="20.25" customHeight="1"/>
    <row r="68" ht="20.25" customHeight="1"/>
    <row r="69" ht="20.25" customHeight="1"/>
    <row r="70" ht="20.25" customHeight="1"/>
    <row r="71" ht="20.25" customHeight="1"/>
  </sheetData>
  <sheetProtection/>
  <mergeCells count="14">
    <mergeCell ref="A28:C28"/>
    <mergeCell ref="A20:A25"/>
    <mergeCell ref="B20:D20"/>
    <mergeCell ref="B21:D21"/>
    <mergeCell ref="B22:D22"/>
    <mergeCell ref="B23:D23"/>
    <mergeCell ref="B24:D24"/>
    <mergeCell ref="B25:D25"/>
    <mergeCell ref="A1:E1"/>
    <mergeCell ref="A3:G3"/>
    <mergeCell ref="B11:D11"/>
    <mergeCell ref="B14:D14"/>
    <mergeCell ref="E14:H14"/>
    <mergeCell ref="B19:D19"/>
  </mergeCells>
  <printOptions/>
  <pageMargins left="0.7" right="0.7" top="0.75" bottom="0.75" header="0.3" footer="0.3"/>
  <pageSetup fitToHeight="0" fitToWidth="1" horizontalDpi="600" verticalDpi="600" orientation="portrait" paperSize="9" scale="69" r:id="rId1"/>
</worksheet>
</file>

<file path=xl/worksheets/sheet32.xml><?xml version="1.0" encoding="utf-8"?>
<worksheet xmlns="http://schemas.openxmlformats.org/spreadsheetml/2006/main" xmlns:r="http://schemas.openxmlformats.org/officeDocument/2006/relationships">
  <dimension ref="A1:AT66"/>
  <sheetViews>
    <sheetView zoomScaleSheetLayoutView="100" zoomScalePageLayoutView="0" workbookViewId="0" topLeftCell="A1">
      <selection activeCell="L4" sqref="L4:AE5"/>
    </sheetView>
  </sheetViews>
  <sheetFormatPr defaultColWidth="9.00390625" defaultRowHeight="13.5"/>
  <cols>
    <col min="1" max="1" width="2.75390625" style="161" customWidth="1"/>
    <col min="2" max="21" width="2.625" style="161" customWidth="1"/>
    <col min="22" max="22" width="2.75390625" style="161" customWidth="1"/>
    <col min="23" max="42" width="2.625" style="161" customWidth="1"/>
    <col min="43" max="46" width="3.625" style="161" customWidth="1"/>
    <col min="47" max="16384" width="9.00390625" style="161" customWidth="1"/>
  </cols>
  <sheetData>
    <row r="1" spans="1:43" ht="12">
      <c r="A1" s="171"/>
      <c r="AL1" s="172"/>
      <c r="AM1" s="172"/>
      <c r="AN1" s="172"/>
      <c r="AO1" s="209"/>
      <c r="AP1" s="91" t="s">
        <v>997</v>
      </c>
      <c r="AQ1" s="161" t="s">
        <v>503</v>
      </c>
    </row>
    <row r="2" spans="1:42" ht="12">
      <c r="A2" s="171" t="s">
        <v>18</v>
      </c>
      <c r="AL2" s="172"/>
      <c r="AM2" s="172"/>
      <c r="AN2" s="172"/>
      <c r="AO2" s="91"/>
      <c r="AP2" s="172"/>
    </row>
    <row r="3" spans="1:42" ht="10.5" customHeight="1">
      <c r="A3" s="173"/>
      <c r="AJ3" s="174"/>
      <c r="AK3" s="174" t="s">
        <v>19</v>
      </c>
      <c r="AL3" s="175"/>
      <c r="AM3" s="148"/>
      <c r="AN3" s="148"/>
      <c r="AO3" s="172"/>
      <c r="AP3" s="172"/>
    </row>
    <row r="4" spans="1:46" ht="13.5" customHeight="1">
      <c r="A4" s="173"/>
      <c r="L4" s="2016" t="s">
        <v>703</v>
      </c>
      <c r="M4" s="2017"/>
      <c r="N4" s="2017"/>
      <c r="O4" s="2017"/>
      <c r="P4" s="2017"/>
      <c r="Q4" s="2017"/>
      <c r="R4" s="2017"/>
      <c r="S4" s="2017"/>
      <c r="T4" s="2017"/>
      <c r="U4" s="2017"/>
      <c r="V4" s="2017"/>
      <c r="W4" s="2017"/>
      <c r="X4" s="2017"/>
      <c r="Y4" s="2017"/>
      <c r="Z4" s="2017"/>
      <c r="AA4" s="2017"/>
      <c r="AB4" s="2017"/>
      <c r="AC4" s="2017"/>
      <c r="AD4" s="2017"/>
      <c r="AE4" s="2018"/>
      <c r="AF4" s="176"/>
      <c r="AJ4" s="9"/>
      <c r="AK4" s="673" t="s">
        <v>13</v>
      </c>
      <c r="AL4" s="673"/>
      <c r="AM4" s="2022"/>
      <c r="AN4" s="2023"/>
      <c r="AO4" s="2024" t="s">
        <v>177</v>
      </c>
      <c r="AP4" s="2025"/>
      <c r="AR4" s="9"/>
      <c r="AS4" s="9"/>
      <c r="AT4" s="58"/>
    </row>
    <row r="5" spans="12:46" ht="13.5" customHeight="1">
      <c r="L5" s="2019"/>
      <c r="M5" s="2020"/>
      <c r="N5" s="2020"/>
      <c r="O5" s="2020"/>
      <c r="P5" s="2020"/>
      <c r="Q5" s="2020"/>
      <c r="R5" s="2020"/>
      <c r="S5" s="2020"/>
      <c r="T5" s="2020"/>
      <c r="U5" s="2020"/>
      <c r="V5" s="2020"/>
      <c r="W5" s="2020"/>
      <c r="X5" s="2020"/>
      <c r="Y5" s="2020"/>
      <c r="Z5" s="2020"/>
      <c r="AA5" s="2020"/>
      <c r="AB5" s="2020"/>
      <c r="AC5" s="2020"/>
      <c r="AD5" s="2020"/>
      <c r="AE5" s="2021"/>
      <c r="AF5" s="176"/>
      <c r="AJ5" s="9"/>
      <c r="AK5" s="673"/>
      <c r="AL5" s="673"/>
      <c r="AM5" s="2022"/>
      <c r="AN5" s="2023"/>
      <c r="AO5" s="2026" t="s">
        <v>178</v>
      </c>
      <c r="AP5" s="2027"/>
      <c r="AR5" s="9"/>
      <c r="AS5" s="9"/>
      <c r="AT5" s="58"/>
    </row>
    <row r="6" spans="36:41" ht="18" customHeight="1">
      <c r="AJ6" s="15"/>
      <c r="AK6" s="15"/>
      <c r="AL6" s="177"/>
      <c r="AM6" s="177"/>
      <c r="AN6" s="91"/>
      <c r="AO6" s="91"/>
    </row>
    <row r="7" ht="10.5" customHeight="1">
      <c r="A7" s="9" t="s">
        <v>291</v>
      </c>
    </row>
    <row r="8" ht="10.5" customHeight="1">
      <c r="A8" s="9" t="s">
        <v>663</v>
      </c>
    </row>
    <row r="9" ht="10.5" customHeight="1">
      <c r="A9" s="9" t="s">
        <v>413</v>
      </c>
    </row>
    <row r="10" spans="1:42" ht="7.5" customHeight="1">
      <c r="A10" s="178"/>
      <c r="AO10" s="179"/>
      <c r="AP10" s="179"/>
    </row>
    <row r="11" spans="1:42" ht="13.5" customHeight="1">
      <c r="A11" s="988" t="s">
        <v>292</v>
      </c>
      <c r="B11" s="989"/>
      <c r="C11" s="989"/>
      <c r="D11" s="989"/>
      <c r="E11" s="989"/>
      <c r="F11" s="989"/>
      <c r="G11" s="989"/>
      <c r="H11" s="989"/>
      <c r="I11" s="989"/>
      <c r="J11" s="989"/>
      <c r="K11" s="989"/>
      <c r="L11" s="989"/>
      <c r="M11" s="989"/>
      <c r="N11" s="989"/>
      <c r="O11" s="989"/>
      <c r="P11" s="989"/>
      <c r="Q11" s="989"/>
      <c r="R11" s="989"/>
      <c r="S11" s="989"/>
      <c r="T11" s="989"/>
      <c r="U11" s="989"/>
      <c r="V11" s="989"/>
      <c r="W11" s="989"/>
      <c r="X11" s="989"/>
      <c r="Y11" s="989"/>
      <c r="Z11" s="989"/>
      <c r="AA11" s="989"/>
      <c r="AB11" s="989"/>
      <c r="AC11" s="989"/>
      <c r="AD11" s="989"/>
      <c r="AE11" s="989"/>
      <c r="AF11" s="989"/>
      <c r="AG11" s="989"/>
      <c r="AH11" s="989"/>
      <c r="AI11" s="989"/>
      <c r="AJ11" s="989"/>
      <c r="AK11" s="989"/>
      <c r="AL11" s="989"/>
      <c r="AM11" s="989"/>
      <c r="AN11" s="989"/>
      <c r="AO11" s="989"/>
      <c r="AP11" s="990"/>
    </row>
    <row r="12" spans="1:42" ht="6" customHeight="1">
      <c r="A12" s="46"/>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row>
    <row r="13" ht="12.75" customHeight="1">
      <c r="A13" s="9" t="s">
        <v>641</v>
      </c>
    </row>
    <row r="14" ht="12.75" customHeight="1">
      <c r="A14" s="9" t="s">
        <v>400</v>
      </c>
    </row>
    <row r="15" ht="12.75" customHeight="1">
      <c r="A15" s="7" t="s">
        <v>457</v>
      </c>
    </row>
    <row r="16" ht="12.75" customHeight="1">
      <c r="A16" s="7" t="s">
        <v>993</v>
      </c>
    </row>
    <row r="17" ht="12.75" customHeight="1">
      <c r="A17" s="9" t="s">
        <v>293</v>
      </c>
    </row>
    <row r="18" ht="12.75" customHeight="1">
      <c r="A18" s="9" t="s">
        <v>704</v>
      </c>
    </row>
    <row r="19" ht="12.75" customHeight="1">
      <c r="A19" s="9" t="s">
        <v>705</v>
      </c>
    </row>
    <row r="20" ht="12.75" customHeight="1">
      <c r="A20" s="9" t="s">
        <v>294</v>
      </c>
    </row>
    <row r="21" ht="12.75" customHeight="1">
      <c r="A21" s="9" t="s">
        <v>295</v>
      </c>
    </row>
    <row r="22" ht="12.75" customHeight="1">
      <c r="A22" s="9" t="s">
        <v>296</v>
      </c>
    </row>
    <row r="23" ht="12.75" customHeight="1">
      <c r="A23" s="9" t="s">
        <v>297</v>
      </c>
    </row>
    <row r="24" ht="9.75" customHeight="1">
      <c r="A24" s="178"/>
    </row>
    <row r="25" spans="1:42" ht="13.5" customHeight="1">
      <c r="A25" s="2007" t="s">
        <v>453</v>
      </c>
      <c r="B25" s="2007"/>
      <c r="C25" s="2007"/>
      <c r="D25" s="2007"/>
      <c r="E25" s="2007"/>
      <c r="F25" s="2007"/>
      <c r="G25" s="2007"/>
      <c r="H25" s="2007"/>
      <c r="I25" s="2007"/>
      <c r="J25" s="2007"/>
      <c r="K25" s="2007"/>
      <c r="L25" s="2007"/>
      <c r="M25" s="2007"/>
      <c r="N25" s="2007"/>
      <c r="O25" s="2007"/>
      <c r="P25" s="2007"/>
      <c r="Q25" s="2007"/>
      <c r="R25" s="2007"/>
      <c r="S25" s="2007"/>
      <c r="T25" s="2007"/>
      <c r="U25" s="2007"/>
      <c r="V25" s="2007"/>
      <c r="W25" s="2007"/>
      <c r="X25" s="2007"/>
      <c r="Y25" s="2007"/>
      <c r="Z25" s="2007"/>
      <c r="AA25" s="2007"/>
      <c r="AB25" s="2007"/>
      <c r="AC25" s="2007"/>
      <c r="AD25" s="2007"/>
      <c r="AE25" s="2007"/>
      <c r="AF25" s="2007"/>
      <c r="AG25" s="2007"/>
      <c r="AH25" s="2007"/>
      <c r="AI25" s="2007"/>
      <c r="AJ25" s="2007"/>
      <c r="AK25" s="2007"/>
      <c r="AL25" s="2007"/>
      <c r="AM25" s="2007"/>
      <c r="AN25" s="2007"/>
      <c r="AO25" s="2007"/>
      <c r="AP25" s="2007"/>
    </row>
    <row r="26" spans="1:31" ht="18" customHeight="1" thickBot="1">
      <c r="A26" s="174" t="s">
        <v>298</v>
      </c>
      <c r="Z26" s="180"/>
      <c r="AB26" s="174"/>
      <c r="AC26" s="174"/>
      <c r="AD26" s="174"/>
      <c r="AE26" s="174"/>
    </row>
    <row r="27" spans="1:42" ht="49.5" customHeight="1">
      <c r="A27" s="2163" t="s">
        <v>22</v>
      </c>
      <c r="B27" s="1995"/>
      <c r="C27" s="1995"/>
      <c r="D27" s="1995"/>
      <c r="E27" s="1995"/>
      <c r="F27" s="1995"/>
      <c r="G27" s="1995"/>
      <c r="H27" s="1995"/>
      <c r="I27" s="1995"/>
      <c r="J27" s="1995"/>
      <c r="K27" s="1995"/>
      <c r="L27" s="1995"/>
      <c r="M27" s="1995"/>
      <c r="N27" s="1995"/>
      <c r="O27" s="1995"/>
      <c r="P27" s="2031" t="s">
        <v>632</v>
      </c>
      <c r="Q27" s="1065"/>
      <c r="R27" s="2032"/>
      <c r="S27" s="2164" t="s">
        <v>630</v>
      </c>
      <c r="T27" s="1994"/>
      <c r="U27" s="2048"/>
      <c r="V27" s="2164" t="s">
        <v>300</v>
      </c>
      <c r="W27" s="1994"/>
      <c r="X27" s="2048"/>
      <c r="Y27" s="2164" t="s">
        <v>301</v>
      </c>
      <c r="Z27" s="1994"/>
      <c r="AA27" s="2048"/>
      <c r="AB27" s="1995" t="s">
        <v>17</v>
      </c>
      <c r="AC27" s="1995"/>
      <c r="AD27" s="1995"/>
      <c r="AE27" s="1995"/>
      <c r="AF27" s="1995"/>
      <c r="AG27" s="1995"/>
      <c r="AH27" s="1995"/>
      <c r="AI27" s="1995"/>
      <c r="AJ27" s="1995"/>
      <c r="AK27" s="1995"/>
      <c r="AL27" s="1995"/>
      <c r="AM27" s="1995"/>
      <c r="AN27" s="1995"/>
      <c r="AO27" s="1995"/>
      <c r="AP27" s="2009"/>
    </row>
    <row r="28" spans="1:42" ht="28.5" customHeight="1">
      <c r="A28" s="2165" t="s">
        <v>302</v>
      </c>
      <c r="B28" s="2166"/>
      <c r="C28" s="2166"/>
      <c r="D28" s="2166"/>
      <c r="E28" s="2166"/>
      <c r="F28" s="2166"/>
      <c r="G28" s="2166"/>
      <c r="H28" s="2166"/>
      <c r="I28" s="2166"/>
      <c r="J28" s="2166"/>
      <c r="K28" s="2166"/>
      <c r="L28" s="2166"/>
      <c r="M28" s="2166"/>
      <c r="N28" s="2166"/>
      <c r="O28" s="2166"/>
      <c r="P28" s="2167">
        <v>2000</v>
      </c>
      <c r="Q28" s="2168"/>
      <c r="R28" s="2169"/>
      <c r="S28" s="2167">
        <f>INT(P28*0.9)</f>
        <v>1800</v>
      </c>
      <c r="T28" s="2168"/>
      <c r="U28" s="2169"/>
      <c r="V28" s="2170" t="s">
        <v>755</v>
      </c>
      <c r="W28" s="2171"/>
      <c r="X28" s="2172"/>
      <c r="Y28" s="2173"/>
      <c r="Z28" s="2174"/>
      <c r="AA28" s="2175"/>
      <c r="AB28" s="2166"/>
      <c r="AC28" s="2166"/>
      <c r="AD28" s="2166"/>
      <c r="AE28" s="2166"/>
      <c r="AF28" s="2166"/>
      <c r="AG28" s="2166"/>
      <c r="AH28" s="2166"/>
      <c r="AI28" s="2166"/>
      <c r="AJ28" s="2166"/>
      <c r="AK28" s="2166"/>
      <c r="AL28" s="2166"/>
      <c r="AM28" s="2166"/>
      <c r="AN28" s="2166"/>
      <c r="AO28" s="2166"/>
      <c r="AP28" s="2176"/>
    </row>
    <row r="29" spans="1:42" ht="28.5" customHeight="1">
      <c r="A29" s="2177" t="s">
        <v>303</v>
      </c>
      <c r="B29" s="2178"/>
      <c r="C29" s="2178"/>
      <c r="D29" s="2178"/>
      <c r="E29" s="2178"/>
      <c r="F29" s="2178"/>
      <c r="G29" s="2178"/>
      <c r="H29" s="2178"/>
      <c r="I29" s="2178"/>
      <c r="J29" s="2178"/>
      <c r="K29" s="2178"/>
      <c r="L29" s="2178"/>
      <c r="M29" s="2178"/>
      <c r="N29" s="2178"/>
      <c r="O29" s="2178"/>
      <c r="P29" s="2179">
        <v>1200</v>
      </c>
      <c r="Q29" s="2180"/>
      <c r="R29" s="2181"/>
      <c r="S29" s="2179">
        <f>INT(P29*0.88)</f>
        <v>1056</v>
      </c>
      <c r="T29" s="2180"/>
      <c r="U29" s="2181"/>
      <c r="V29" s="2182" t="s">
        <v>763</v>
      </c>
      <c r="W29" s="2183"/>
      <c r="X29" s="2184"/>
      <c r="Y29" s="2185"/>
      <c r="Z29" s="2186"/>
      <c r="AA29" s="2187"/>
      <c r="AB29" s="2188" t="s">
        <v>366</v>
      </c>
      <c r="AC29" s="2188"/>
      <c r="AD29" s="2188"/>
      <c r="AE29" s="2188"/>
      <c r="AF29" s="2188"/>
      <c r="AG29" s="2188"/>
      <c r="AH29" s="2188"/>
      <c r="AI29" s="2188"/>
      <c r="AJ29" s="2188"/>
      <c r="AK29" s="2188"/>
      <c r="AL29" s="2188"/>
      <c r="AM29" s="2188"/>
      <c r="AN29" s="2188"/>
      <c r="AO29" s="2188"/>
      <c r="AP29" s="2189"/>
    </row>
    <row r="30" spans="1:42" ht="28.5" customHeight="1" thickBot="1">
      <c r="A30" s="2190" t="s">
        <v>401</v>
      </c>
      <c r="B30" s="2045"/>
      <c r="C30" s="2045"/>
      <c r="D30" s="2045"/>
      <c r="E30" s="2045"/>
      <c r="F30" s="2045"/>
      <c r="G30" s="2045"/>
      <c r="H30" s="2045"/>
      <c r="I30" s="2045"/>
      <c r="J30" s="2045"/>
      <c r="K30" s="2045"/>
      <c r="L30" s="2045"/>
      <c r="M30" s="2045"/>
      <c r="N30" s="2045"/>
      <c r="O30" s="2045"/>
      <c r="P30" s="2191">
        <v>2000</v>
      </c>
      <c r="Q30" s="2192"/>
      <c r="R30" s="2193"/>
      <c r="S30" s="2191">
        <f>INT(P30*0.9)</f>
        <v>1800</v>
      </c>
      <c r="T30" s="2192"/>
      <c r="U30" s="2193"/>
      <c r="V30" s="2194" t="s">
        <v>756</v>
      </c>
      <c r="W30" s="2195"/>
      <c r="X30" s="2196"/>
      <c r="Y30" s="2197"/>
      <c r="Z30" s="2198"/>
      <c r="AA30" s="2199"/>
      <c r="AB30" s="2200"/>
      <c r="AC30" s="2200"/>
      <c r="AD30" s="2200"/>
      <c r="AE30" s="2200"/>
      <c r="AF30" s="2200"/>
      <c r="AG30" s="2200"/>
      <c r="AH30" s="2200"/>
      <c r="AI30" s="2200"/>
      <c r="AJ30" s="2200"/>
      <c r="AK30" s="2200"/>
      <c r="AL30" s="2200"/>
      <c r="AM30" s="2200"/>
      <c r="AN30" s="2200"/>
      <c r="AO30" s="2200"/>
      <c r="AP30" s="2201"/>
    </row>
    <row r="31" ht="15.75" customHeight="1"/>
    <row r="32" spans="1:42" ht="13.5" customHeight="1">
      <c r="A32" s="181" t="s">
        <v>304</v>
      </c>
      <c r="B32" s="181"/>
      <c r="C32" s="181"/>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c r="AD32" s="181"/>
      <c r="AE32" s="181"/>
      <c r="AF32" s="181"/>
      <c r="AG32" s="181"/>
      <c r="AH32" s="181"/>
      <c r="AI32" s="181"/>
      <c r="AJ32" s="181"/>
      <c r="AK32" s="181"/>
      <c r="AL32" s="181"/>
      <c r="AM32" s="181"/>
      <c r="AN32" s="181"/>
      <c r="AO32" s="181"/>
      <c r="AP32" s="181"/>
    </row>
    <row r="33" ht="6" customHeight="1">
      <c r="A33" s="182"/>
    </row>
    <row r="34" ht="12" customHeight="1">
      <c r="A34" s="183" t="s">
        <v>402</v>
      </c>
    </row>
    <row r="35" ht="12" customHeight="1">
      <c r="A35" s="184" t="s">
        <v>403</v>
      </c>
    </row>
    <row r="36" ht="9.75" customHeight="1">
      <c r="A36" s="6"/>
    </row>
    <row r="37" spans="1:42" ht="12" customHeight="1">
      <c r="A37" s="9" t="s">
        <v>706</v>
      </c>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row>
    <row r="38" spans="1:42" ht="12" customHeight="1">
      <c r="A38" s="9" t="s">
        <v>305</v>
      </c>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row>
    <row r="39" spans="1:42" ht="12" customHeight="1">
      <c r="A39" s="9" t="s">
        <v>414</v>
      </c>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row>
    <row r="40" spans="1:42" ht="12" customHeight="1">
      <c r="A40" s="9" t="s">
        <v>668</v>
      </c>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row>
    <row r="41" spans="1:42" ht="12" customHeight="1">
      <c r="A41" s="9" t="s">
        <v>669</v>
      </c>
      <c r="B41" s="9"/>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347"/>
      <c r="AG41" s="347"/>
      <c r="AH41" s="347"/>
      <c r="AI41" s="347"/>
      <c r="AJ41" s="347"/>
      <c r="AK41" s="347"/>
      <c r="AL41" s="347"/>
      <c r="AM41" s="347"/>
      <c r="AN41" s="347"/>
      <c r="AO41" s="347"/>
      <c r="AP41" s="347"/>
    </row>
    <row r="42" spans="1:42" ht="12" customHeight="1">
      <c r="A42" s="9" t="s">
        <v>416</v>
      </c>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2047" t="s">
        <v>415</v>
      </c>
      <c r="AG42" s="2047"/>
      <c r="AH42" s="2047"/>
      <c r="AI42" s="2047"/>
      <c r="AJ42" s="2047"/>
      <c r="AK42" s="2047"/>
      <c r="AL42" s="2047"/>
      <c r="AM42" s="2047"/>
      <c r="AN42" s="2047"/>
      <c r="AO42" s="2047"/>
      <c r="AP42" s="2047"/>
    </row>
    <row r="43" spans="1:22" ht="15.75" customHeight="1" thickBot="1">
      <c r="A43" s="174" t="s">
        <v>404</v>
      </c>
      <c r="V43" s="174" t="s">
        <v>405</v>
      </c>
    </row>
    <row r="44" spans="1:42" ht="24.75" customHeight="1">
      <c r="A44" s="185" t="s">
        <v>307</v>
      </c>
      <c r="B44" s="2164" t="s">
        <v>308</v>
      </c>
      <c r="C44" s="1994"/>
      <c r="D44" s="1994"/>
      <c r="E44" s="1994"/>
      <c r="F44" s="1994"/>
      <c r="G44" s="1994"/>
      <c r="H44" s="1994"/>
      <c r="I44" s="1994"/>
      <c r="J44" s="1994"/>
      <c r="K44" s="1994"/>
      <c r="L44" s="1994"/>
      <c r="M44" s="1994"/>
      <c r="N44" s="1994"/>
      <c r="O44" s="1994"/>
      <c r="P44" s="1994"/>
      <c r="Q44" s="1994"/>
      <c r="R44" s="2048"/>
      <c r="S44" s="2202" t="s">
        <v>309</v>
      </c>
      <c r="T44" s="2203"/>
      <c r="U44" s="2204"/>
      <c r="V44" s="185" t="s">
        <v>307</v>
      </c>
      <c r="W44" s="2164" t="s">
        <v>308</v>
      </c>
      <c r="X44" s="1994"/>
      <c r="Y44" s="1994"/>
      <c r="Z44" s="1994"/>
      <c r="AA44" s="1994"/>
      <c r="AB44" s="1994"/>
      <c r="AC44" s="1994"/>
      <c r="AD44" s="1994"/>
      <c r="AE44" s="1994"/>
      <c r="AF44" s="1994"/>
      <c r="AG44" s="1994"/>
      <c r="AH44" s="1994"/>
      <c r="AI44" s="1994"/>
      <c r="AJ44" s="1994"/>
      <c r="AK44" s="1994"/>
      <c r="AL44" s="1994"/>
      <c r="AM44" s="2048"/>
      <c r="AN44" s="2202" t="s">
        <v>309</v>
      </c>
      <c r="AO44" s="2203"/>
      <c r="AP44" s="2204"/>
    </row>
    <row r="45" spans="1:42" ht="18" customHeight="1">
      <c r="A45" s="186">
        <v>1</v>
      </c>
      <c r="B45" s="2205"/>
      <c r="C45" s="2206"/>
      <c r="D45" s="2206"/>
      <c r="E45" s="2206"/>
      <c r="F45" s="2206"/>
      <c r="G45" s="2206"/>
      <c r="H45" s="2206"/>
      <c r="I45" s="2206"/>
      <c r="J45" s="2206"/>
      <c r="K45" s="2206"/>
      <c r="L45" s="2206"/>
      <c r="M45" s="2206"/>
      <c r="N45" s="2206"/>
      <c r="O45" s="2206"/>
      <c r="P45" s="2206"/>
      <c r="Q45" s="2206"/>
      <c r="R45" s="2207"/>
      <c r="S45" s="2056"/>
      <c r="T45" s="2057"/>
      <c r="U45" s="2058"/>
      <c r="V45" s="186">
        <v>1</v>
      </c>
      <c r="W45" s="2205"/>
      <c r="X45" s="2206"/>
      <c r="Y45" s="2206"/>
      <c r="Z45" s="2206"/>
      <c r="AA45" s="2206"/>
      <c r="AB45" s="2206"/>
      <c r="AC45" s="2206"/>
      <c r="AD45" s="2206"/>
      <c r="AE45" s="2206"/>
      <c r="AF45" s="2206"/>
      <c r="AG45" s="2206"/>
      <c r="AH45" s="2206"/>
      <c r="AI45" s="2206"/>
      <c r="AJ45" s="2206"/>
      <c r="AK45" s="2206"/>
      <c r="AL45" s="2206"/>
      <c r="AM45" s="2207"/>
      <c r="AN45" s="2056"/>
      <c r="AO45" s="2057"/>
      <c r="AP45" s="2058"/>
    </row>
    <row r="46" spans="1:42" ht="18" customHeight="1">
      <c r="A46" s="187">
        <v>2</v>
      </c>
      <c r="B46" s="2208"/>
      <c r="C46" s="2209"/>
      <c r="D46" s="2209"/>
      <c r="E46" s="2209"/>
      <c r="F46" s="2209"/>
      <c r="G46" s="2209"/>
      <c r="H46" s="2209"/>
      <c r="I46" s="2209"/>
      <c r="J46" s="2209"/>
      <c r="K46" s="2209"/>
      <c r="L46" s="2209"/>
      <c r="M46" s="2209"/>
      <c r="N46" s="2209"/>
      <c r="O46" s="2209"/>
      <c r="P46" s="2209"/>
      <c r="Q46" s="2209"/>
      <c r="R46" s="2210"/>
      <c r="S46" s="2064"/>
      <c r="T46" s="2065"/>
      <c r="U46" s="2066"/>
      <c r="V46" s="187">
        <v>2</v>
      </c>
      <c r="W46" s="2208"/>
      <c r="X46" s="2209"/>
      <c r="Y46" s="2209"/>
      <c r="Z46" s="2209"/>
      <c r="AA46" s="2209"/>
      <c r="AB46" s="2209"/>
      <c r="AC46" s="2209"/>
      <c r="AD46" s="2209"/>
      <c r="AE46" s="2209"/>
      <c r="AF46" s="2209"/>
      <c r="AG46" s="2209"/>
      <c r="AH46" s="2209"/>
      <c r="AI46" s="2209"/>
      <c r="AJ46" s="2209"/>
      <c r="AK46" s="2209"/>
      <c r="AL46" s="2209"/>
      <c r="AM46" s="2210"/>
      <c r="AN46" s="2064"/>
      <c r="AO46" s="2065"/>
      <c r="AP46" s="2066"/>
    </row>
    <row r="47" spans="1:42" ht="18" customHeight="1">
      <c r="A47" s="187">
        <v>3</v>
      </c>
      <c r="B47" s="2208"/>
      <c r="C47" s="2209"/>
      <c r="D47" s="2209"/>
      <c r="E47" s="2209"/>
      <c r="F47" s="2209"/>
      <c r="G47" s="2209"/>
      <c r="H47" s="2209"/>
      <c r="I47" s="2209"/>
      <c r="J47" s="2209"/>
      <c r="K47" s="2209"/>
      <c r="L47" s="2209"/>
      <c r="M47" s="2209"/>
      <c r="N47" s="2209"/>
      <c r="O47" s="2209"/>
      <c r="P47" s="2209"/>
      <c r="Q47" s="2209"/>
      <c r="R47" s="2210"/>
      <c r="S47" s="2064"/>
      <c r="T47" s="2065"/>
      <c r="U47" s="2066"/>
      <c r="V47" s="187">
        <v>3</v>
      </c>
      <c r="W47" s="2208"/>
      <c r="X47" s="2209"/>
      <c r="Y47" s="2209"/>
      <c r="Z47" s="2209"/>
      <c r="AA47" s="2209"/>
      <c r="AB47" s="2209"/>
      <c r="AC47" s="2209"/>
      <c r="AD47" s="2209"/>
      <c r="AE47" s="2209"/>
      <c r="AF47" s="2209"/>
      <c r="AG47" s="2209"/>
      <c r="AH47" s="2209"/>
      <c r="AI47" s="2209"/>
      <c r="AJ47" s="2209"/>
      <c r="AK47" s="2209"/>
      <c r="AL47" s="2209"/>
      <c r="AM47" s="2210"/>
      <c r="AN47" s="2064"/>
      <c r="AO47" s="2065"/>
      <c r="AP47" s="2066"/>
    </row>
    <row r="48" spans="1:42" ht="18" customHeight="1">
      <c r="A48" s="187">
        <v>4</v>
      </c>
      <c r="B48" s="2208"/>
      <c r="C48" s="2209"/>
      <c r="D48" s="2209"/>
      <c r="E48" s="2209"/>
      <c r="F48" s="2209"/>
      <c r="G48" s="2209"/>
      <c r="H48" s="2209"/>
      <c r="I48" s="2209"/>
      <c r="J48" s="2209"/>
      <c r="K48" s="2209"/>
      <c r="L48" s="2209"/>
      <c r="M48" s="2209"/>
      <c r="N48" s="2209"/>
      <c r="O48" s="2209"/>
      <c r="P48" s="2209"/>
      <c r="Q48" s="2209"/>
      <c r="R48" s="2210"/>
      <c r="S48" s="2064"/>
      <c r="T48" s="2065"/>
      <c r="U48" s="2066"/>
      <c r="V48" s="187">
        <v>4</v>
      </c>
      <c r="W48" s="2208"/>
      <c r="X48" s="2209"/>
      <c r="Y48" s="2209"/>
      <c r="Z48" s="2209"/>
      <c r="AA48" s="2209"/>
      <c r="AB48" s="2209"/>
      <c r="AC48" s="2209"/>
      <c r="AD48" s="2209"/>
      <c r="AE48" s="2209"/>
      <c r="AF48" s="2209"/>
      <c r="AG48" s="2209"/>
      <c r="AH48" s="2209"/>
      <c r="AI48" s="2209"/>
      <c r="AJ48" s="2209"/>
      <c r="AK48" s="2209"/>
      <c r="AL48" s="2209"/>
      <c r="AM48" s="2210"/>
      <c r="AN48" s="2064"/>
      <c r="AO48" s="2065"/>
      <c r="AP48" s="2066"/>
    </row>
    <row r="49" spans="1:42" ht="18" customHeight="1">
      <c r="A49" s="187">
        <v>5</v>
      </c>
      <c r="B49" s="2208"/>
      <c r="C49" s="2209"/>
      <c r="D49" s="2209"/>
      <c r="E49" s="2209"/>
      <c r="F49" s="2209"/>
      <c r="G49" s="2209"/>
      <c r="H49" s="2209"/>
      <c r="I49" s="2209"/>
      <c r="J49" s="2209"/>
      <c r="K49" s="2209"/>
      <c r="L49" s="2209"/>
      <c r="M49" s="2209"/>
      <c r="N49" s="2209"/>
      <c r="O49" s="2209"/>
      <c r="P49" s="2209"/>
      <c r="Q49" s="2209"/>
      <c r="R49" s="2210"/>
      <c r="S49" s="2064"/>
      <c r="T49" s="2065"/>
      <c r="U49" s="2066"/>
      <c r="V49" s="187">
        <v>5</v>
      </c>
      <c r="W49" s="2208"/>
      <c r="X49" s="2209"/>
      <c r="Y49" s="2209"/>
      <c r="Z49" s="2209"/>
      <c r="AA49" s="2209"/>
      <c r="AB49" s="2209"/>
      <c r="AC49" s="2209"/>
      <c r="AD49" s="2209"/>
      <c r="AE49" s="2209"/>
      <c r="AF49" s="2209"/>
      <c r="AG49" s="2209"/>
      <c r="AH49" s="2209"/>
      <c r="AI49" s="2209"/>
      <c r="AJ49" s="2209"/>
      <c r="AK49" s="2209"/>
      <c r="AL49" s="2209"/>
      <c r="AM49" s="2210"/>
      <c r="AN49" s="2064"/>
      <c r="AO49" s="2065"/>
      <c r="AP49" s="2066"/>
    </row>
    <row r="50" spans="1:42" ht="18" customHeight="1">
      <c r="A50" s="187">
        <v>6</v>
      </c>
      <c r="B50" s="2208"/>
      <c r="C50" s="2209"/>
      <c r="D50" s="2209"/>
      <c r="E50" s="2209"/>
      <c r="F50" s="2209"/>
      <c r="G50" s="2209"/>
      <c r="H50" s="2209"/>
      <c r="I50" s="2209"/>
      <c r="J50" s="2209"/>
      <c r="K50" s="2209"/>
      <c r="L50" s="2209"/>
      <c r="M50" s="2209"/>
      <c r="N50" s="2209"/>
      <c r="O50" s="2209"/>
      <c r="P50" s="2209"/>
      <c r="Q50" s="2209"/>
      <c r="R50" s="2210"/>
      <c r="S50" s="2064"/>
      <c r="T50" s="2065"/>
      <c r="U50" s="2066"/>
      <c r="V50" s="187">
        <v>6</v>
      </c>
      <c r="W50" s="2208"/>
      <c r="X50" s="2209"/>
      <c r="Y50" s="2209"/>
      <c r="Z50" s="2209"/>
      <c r="AA50" s="2209"/>
      <c r="AB50" s="2209"/>
      <c r="AC50" s="2209"/>
      <c r="AD50" s="2209"/>
      <c r="AE50" s="2209"/>
      <c r="AF50" s="2209"/>
      <c r="AG50" s="2209"/>
      <c r="AH50" s="2209"/>
      <c r="AI50" s="2209"/>
      <c r="AJ50" s="2209"/>
      <c r="AK50" s="2209"/>
      <c r="AL50" s="2209"/>
      <c r="AM50" s="2210"/>
      <c r="AN50" s="2064"/>
      <c r="AO50" s="2065"/>
      <c r="AP50" s="2066"/>
    </row>
    <row r="51" spans="1:42" ht="18" customHeight="1" thickBot="1">
      <c r="A51" s="188">
        <v>7</v>
      </c>
      <c r="B51" s="2211"/>
      <c r="C51" s="2212"/>
      <c r="D51" s="2212"/>
      <c r="E51" s="2212"/>
      <c r="F51" s="2212"/>
      <c r="G51" s="2212"/>
      <c r="H51" s="2212"/>
      <c r="I51" s="2212"/>
      <c r="J51" s="2212"/>
      <c r="K51" s="2212"/>
      <c r="L51" s="2212"/>
      <c r="M51" s="2212"/>
      <c r="N51" s="2212"/>
      <c r="O51" s="2212"/>
      <c r="P51" s="2212"/>
      <c r="Q51" s="2212"/>
      <c r="R51" s="2213"/>
      <c r="S51" s="2072"/>
      <c r="T51" s="2073"/>
      <c r="U51" s="2074"/>
      <c r="V51" s="188">
        <v>7</v>
      </c>
      <c r="W51" s="2211"/>
      <c r="X51" s="2212"/>
      <c r="Y51" s="2212"/>
      <c r="Z51" s="2212"/>
      <c r="AA51" s="2212"/>
      <c r="AB51" s="2212"/>
      <c r="AC51" s="2212"/>
      <c r="AD51" s="2212"/>
      <c r="AE51" s="2212"/>
      <c r="AF51" s="2212"/>
      <c r="AG51" s="2212"/>
      <c r="AH51" s="2212"/>
      <c r="AI51" s="2212"/>
      <c r="AJ51" s="2212"/>
      <c r="AK51" s="2212"/>
      <c r="AL51" s="2212"/>
      <c r="AM51" s="2213"/>
      <c r="AN51" s="2072"/>
      <c r="AO51" s="2073"/>
      <c r="AP51" s="2074"/>
    </row>
    <row r="52" ht="13.5" customHeight="1"/>
    <row r="53" spans="1:42" ht="12.75" thickBot="1">
      <c r="A53" s="189" t="s">
        <v>310</v>
      </c>
      <c r="R53" s="6"/>
      <c r="S53" s="6"/>
      <c r="T53" s="6"/>
      <c r="U53" s="179"/>
      <c r="V53" s="655"/>
      <c r="W53" s="655"/>
      <c r="X53" s="6" t="s">
        <v>24</v>
      </c>
      <c r="Y53" s="307"/>
      <c r="Z53" s="6" t="s">
        <v>25</v>
      </c>
      <c r="AA53" s="307"/>
      <c r="AB53" s="6" t="s">
        <v>193</v>
      </c>
      <c r="AC53" s="6"/>
      <c r="AD53" s="6"/>
      <c r="AE53" s="6"/>
      <c r="AF53" s="189"/>
      <c r="AG53" s="189" t="s">
        <v>311</v>
      </c>
      <c r="AP53" s="190"/>
    </row>
    <row r="54" spans="1:42" ht="21.75" customHeight="1">
      <c r="A54" s="2076" t="s">
        <v>312</v>
      </c>
      <c r="B54" s="2076"/>
      <c r="C54" s="2077"/>
      <c r="D54" s="2077"/>
      <c r="E54" s="2077"/>
      <c r="F54" s="2077"/>
      <c r="G54" s="2077"/>
      <c r="H54" s="2077"/>
      <c r="I54" s="2077"/>
      <c r="J54" s="2077"/>
      <c r="K54" s="2077"/>
      <c r="L54" s="2077"/>
      <c r="M54" s="2077"/>
      <c r="N54" s="2077"/>
      <c r="O54" s="2077"/>
      <c r="P54" s="2077"/>
      <c r="Q54" s="2077"/>
      <c r="R54" s="2077"/>
      <c r="S54" s="2077"/>
      <c r="T54" s="2076" t="s">
        <v>30</v>
      </c>
      <c r="U54" s="2076"/>
      <c r="V54" s="2078"/>
      <c r="W54" s="2079"/>
      <c r="X54" s="2079"/>
      <c r="Y54" s="2079"/>
      <c r="Z54" s="2079"/>
      <c r="AA54" s="2079"/>
      <c r="AB54" s="2080"/>
      <c r="AC54" s="159"/>
      <c r="AD54" s="159"/>
      <c r="AE54" s="159"/>
      <c r="AF54" s="184"/>
      <c r="AG54" s="2081" t="s">
        <v>55</v>
      </c>
      <c r="AH54" s="2082"/>
      <c r="AI54" s="2083"/>
      <c r="AJ54" s="2083"/>
      <c r="AK54" s="2083"/>
      <c r="AL54" s="2083"/>
      <c r="AM54" s="2083"/>
      <c r="AN54" s="2083"/>
      <c r="AO54" s="2083"/>
      <c r="AP54" s="2084"/>
    </row>
    <row r="55" spans="1:42" ht="10.5" customHeight="1">
      <c r="A55" s="2076" t="s">
        <v>28</v>
      </c>
      <c r="B55" s="2076"/>
      <c r="C55" s="2085" t="s">
        <v>183</v>
      </c>
      <c r="D55" s="2085"/>
      <c r="E55" s="2085"/>
      <c r="F55" s="2085"/>
      <c r="G55" s="2085"/>
      <c r="H55" s="2085"/>
      <c r="I55" s="2085"/>
      <c r="J55" s="2085"/>
      <c r="K55" s="2085"/>
      <c r="L55" s="2085"/>
      <c r="M55" s="2085"/>
      <c r="N55" s="2085"/>
      <c r="O55" s="2085"/>
      <c r="P55" s="2085"/>
      <c r="Q55" s="2085"/>
      <c r="R55" s="2085"/>
      <c r="S55" s="2085"/>
      <c r="T55" s="2076" t="s">
        <v>29</v>
      </c>
      <c r="U55" s="2076"/>
      <c r="V55" s="2086"/>
      <c r="W55" s="2087"/>
      <c r="X55" s="2087"/>
      <c r="Y55" s="2087"/>
      <c r="Z55" s="2087"/>
      <c r="AA55" s="2087"/>
      <c r="AB55" s="2088"/>
      <c r="AC55" s="191"/>
      <c r="AD55" s="191"/>
      <c r="AE55" s="191"/>
      <c r="AF55" s="184"/>
      <c r="AG55" s="2089" t="s">
        <v>313</v>
      </c>
      <c r="AH55" s="2076"/>
      <c r="AI55" s="2090"/>
      <c r="AJ55" s="2090"/>
      <c r="AK55" s="2090"/>
      <c r="AL55" s="2076" t="s">
        <v>314</v>
      </c>
      <c r="AM55" s="2076"/>
      <c r="AN55" s="2090"/>
      <c r="AO55" s="2090"/>
      <c r="AP55" s="2091"/>
    </row>
    <row r="56" spans="1:42" ht="10.5" customHeight="1">
      <c r="A56" s="2076"/>
      <c r="B56" s="2076"/>
      <c r="C56" s="2092"/>
      <c r="D56" s="2092"/>
      <c r="E56" s="2092"/>
      <c r="F56" s="2092"/>
      <c r="G56" s="2092"/>
      <c r="H56" s="2092"/>
      <c r="I56" s="2092"/>
      <c r="J56" s="2092"/>
      <c r="K56" s="2092"/>
      <c r="L56" s="2092"/>
      <c r="M56" s="2092"/>
      <c r="N56" s="2092"/>
      <c r="O56" s="2092"/>
      <c r="P56" s="2092"/>
      <c r="Q56" s="2092"/>
      <c r="R56" s="2092"/>
      <c r="S56" s="2092"/>
      <c r="T56" s="2076"/>
      <c r="U56" s="2076"/>
      <c r="V56" s="2086"/>
      <c r="W56" s="2087"/>
      <c r="X56" s="2087"/>
      <c r="Y56" s="2087"/>
      <c r="Z56" s="2087"/>
      <c r="AA56" s="2087"/>
      <c r="AB56" s="2088"/>
      <c r="AC56" s="191"/>
      <c r="AD56" s="191"/>
      <c r="AE56" s="191"/>
      <c r="AF56" s="184"/>
      <c r="AG56" s="2089"/>
      <c r="AH56" s="2076"/>
      <c r="AI56" s="2090"/>
      <c r="AJ56" s="2090"/>
      <c r="AK56" s="2090"/>
      <c r="AL56" s="2076"/>
      <c r="AM56" s="2076"/>
      <c r="AN56" s="2090"/>
      <c r="AO56" s="2090"/>
      <c r="AP56" s="2091"/>
    </row>
    <row r="57" spans="1:42" ht="21.75" customHeight="1">
      <c r="A57" s="2076"/>
      <c r="B57" s="2076"/>
      <c r="C57" s="2093"/>
      <c r="D57" s="2093"/>
      <c r="E57" s="2093"/>
      <c r="F57" s="2093"/>
      <c r="G57" s="2093"/>
      <c r="H57" s="2093"/>
      <c r="I57" s="2093"/>
      <c r="J57" s="2093"/>
      <c r="K57" s="2093"/>
      <c r="L57" s="2093"/>
      <c r="M57" s="2093"/>
      <c r="N57" s="2093"/>
      <c r="O57" s="2093"/>
      <c r="P57" s="2093"/>
      <c r="Q57" s="2093"/>
      <c r="R57" s="2093"/>
      <c r="S57" s="2093"/>
      <c r="T57" s="2076" t="s">
        <v>315</v>
      </c>
      <c r="U57" s="2076"/>
      <c r="V57" s="2086"/>
      <c r="W57" s="2087"/>
      <c r="X57" s="2087"/>
      <c r="Y57" s="2087"/>
      <c r="Z57" s="2087"/>
      <c r="AA57" s="2087"/>
      <c r="AB57" s="2088"/>
      <c r="AC57" s="191"/>
      <c r="AD57" s="191"/>
      <c r="AE57" s="191"/>
      <c r="AF57" s="192"/>
      <c r="AG57" s="2094" t="s">
        <v>316</v>
      </c>
      <c r="AH57" s="2095"/>
      <c r="AI57" s="2096" t="s">
        <v>317</v>
      </c>
      <c r="AJ57" s="2096"/>
      <c r="AK57" s="2096"/>
      <c r="AL57" s="2096"/>
      <c r="AM57" s="2096"/>
      <c r="AN57" s="2096"/>
      <c r="AO57" s="2096"/>
      <c r="AP57" s="2097"/>
    </row>
    <row r="58" spans="1:42" ht="21.75" customHeight="1" thickBot="1">
      <c r="A58" s="2076" t="s">
        <v>318</v>
      </c>
      <c r="B58" s="2076"/>
      <c r="C58" s="2098"/>
      <c r="D58" s="2098"/>
      <c r="E58" s="2098"/>
      <c r="F58" s="2098"/>
      <c r="G58" s="2098"/>
      <c r="H58" s="2098"/>
      <c r="I58" s="2098"/>
      <c r="J58" s="2098"/>
      <c r="K58" s="2098"/>
      <c r="L58" s="2098"/>
      <c r="M58" s="2098"/>
      <c r="N58" s="2098"/>
      <c r="O58" s="2098"/>
      <c r="P58" s="2098"/>
      <c r="Q58" s="2098"/>
      <c r="R58" s="2098"/>
      <c r="S58" s="2098"/>
      <c r="T58" s="2076" t="s">
        <v>319</v>
      </c>
      <c r="U58" s="2076"/>
      <c r="V58" s="2086"/>
      <c r="W58" s="2087"/>
      <c r="X58" s="2087"/>
      <c r="Y58" s="2087"/>
      <c r="Z58" s="2087"/>
      <c r="AA58" s="2087"/>
      <c r="AB58" s="2088"/>
      <c r="AC58" s="191"/>
      <c r="AD58" s="191"/>
      <c r="AE58" s="191"/>
      <c r="AF58" s="193"/>
      <c r="AG58" s="2099" t="s">
        <v>56</v>
      </c>
      <c r="AH58" s="2100"/>
      <c r="AI58" s="2101" t="s">
        <v>320</v>
      </c>
      <c r="AJ58" s="2101"/>
      <c r="AK58" s="2101"/>
      <c r="AL58" s="2101"/>
      <c r="AM58" s="2100" t="s">
        <v>64</v>
      </c>
      <c r="AN58" s="2100"/>
      <c r="AO58" s="2101"/>
      <c r="AP58" s="2102"/>
    </row>
    <row r="59" spans="1:42" ht="12" customHeight="1">
      <c r="A59" s="189" t="s">
        <v>321</v>
      </c>
      <c r="AG59" s="2099" t="s">
        <v>322</v>
      </c>
      <c r="AH59" s="2101"/>
      <c r="AI59" s="2101"/>
      <c r="AJ59" s="2100" t="s">
        <v>323</v>
      </c>
      <c r="AK59" s="2101"/>
      <c r="AL59" s="2101"/>
      <c r="AM59" s="2100" t="s">
        <v>187</v>
      </c>
      <c r="AN59" s="2106"/>
      <c r="AO59" s="2107"/>
      <c r="AP59" s="194"/>
    </row>
    <row r="60" spans="1:41" ht="10.5" customHeight="1" thickBot="1">
      <c r="A60" s="2110" t="s">
        <v>31</v>
      </c>
      <c r="B60" s="2111"/>
      <c r="C60" s="2112"/>
      <c r="D60" s="2113"/>
      <c r="E60" s="2113"/>
      <c r="F60" s="2113"/>
      <c r="G60" s="2113"/>
      <c r="H60" s="2113"/>
      <c r="I60" s="2113"/>
      <c r="J60" s="2113"/>
      <c r="K60" s="2113"/>
      <c r="L60" s="2113"/>
      <c r="M60" s="2113"/>
      <c r="N60" s="2113"/>
      <c r="O60" s="2113"/>
      <c r="P60" s="2113"/>
      <c r="Q60" s="2113"/>
      <c r="R60" s="2113"/>
      <c r="S60" s="2113"/>
      <c r="T60" s="2115" t="s">
        <v>30</v>
      </c>
      <c r="U60" s="2111"/>
      <c r="V60" s="2113"/>
      <c r="W60" s="2113"/>
      <c r="X60" s="2113"/>
      <c r="Y60" s="2113"/>
      <c r="Z60" s="2113"/>
      <c r="AA60" s="2113"/>
      <c r="AB60" s="2118"/>
      <c r="AC60" s="1"/>
      <c r="AD60" s="1"/>
      <c r="AE60" s="1"/>
      <c r="AG60" s="2103"/>
      <c r="AH60" s="2104"/>
      <c r="AI60" s="2104"/>
      <c r="AJ60" s="2105"/>
      <c r="AK60" s="2104"/>
      <c r="AL60" s="2104"/>
      <c r="AM60" s="2105"/>
      <c r="AN60" s="2108"/>
      <c r="AO60" s="2109"/>
    </row>
    <row r="61" spans="1:42" ht="10.5" customHeight="1">
      <c r="A61" s="2119" t="s">
        <v>32</v>
      </c>
      <c r="B61" s="2120"/>
      <c r="C61" s="1163"/>
      <c r="D61" s="2114"/>
      <c r="E61" s="2114"/>
      <c r="F61" s="2114"/>
      <c r="G61" s="2114"/>
      <c r="H61" s="2114"/>
      <c r="I61" s="2114"/>
      <c r="J61" s="2114"/>
      <c r="K61" s="2114"/>
      <c r="L61" s="2114"/>
      <c r="M61" s="2114"/>
      <c r="N61" s="2114"/>
      <c r="O61" s="2114"/>
      <c r="P61" s="2114"/>
      <c r="Q61" s="2114"/>
      <c r="R61" s="2114"/>
      <c r="S61" s="2114"/>
      <c r="T61" s="2116"/>
      <c r="U61" s="2117"/>
      <c r="V61" s="2114"/>
      <c r="W61" s="2114"/>
      <c r="X61" s="2114"/>
      <c r="Y61" s="2114"/>
      <c r="Z61" s="2114"/>
      <c r="AA61" s="2114"/>
      <c r="AB61" s="1164"/>
      <c r="AC61" s="1"/>
      <c r="AD61" s="1"/>
      <c r="AE61" s="1"/>
      <c r="AF61" s="195"/>
      <c r="AG61" s="2121" t="s">
        <v>670</v>
      </c>
      <c r="AH61" s="2122"/>
      <c r="AI61" s="2122"/>
      <c r="AJ61" s="2128" t="s">
        <v>615</v>
      </c>
      <c r="AK61" s="2128"/>
      <c r="AL61" s="2128"/>
      <c r="AM61" s="2128"/>
      <c r="AN61" s="2128"/>
      <c r="AO61" s="2129"/>
      <c r="AP61" s="195"/>
    </row>
    <row r="62" spans="1:42" ht="10.5" customHeight="1">
      <c r="A62" s="2076" t="s">
        <v>28</v>
      </c>
      <c r="B62" s="2076"/>
      <c r="C62" s="2085" t="s">
        <v>183</v>
      </c>
      <c r="D62" s="2085"/>
      <c r="E62" s="2085"/>
      <c r="F62" s="2085"/>
      <c r="G62" s="2085"/>
      <c r="H62" s="2085"/>
      <c r="I62" s="2085"/>
      <c r="J62" s="2085"/>
      <c r="K62" s="2085"/>
      <c r="L62" s="2085"/>
      <c r="M62" s="2085"/>
      <c r="N62" s="2085"/>
      <c r="O62" s="2085"/>
      <c r="P62" s="2085"/>
      <c r="Q62" s="2085"/>
      <c r="R62" s="2085"/>
      <c r="S62" s="2085"/>
      <c r="T62" s="2076" t="s">
        <v>29</v>
      </c>
      <c r="U62" s="2076"/>
      <c r="V62" s="1920"/>
      <c r="W62" s="1939"/>
      <c r="X62" s="1939"/>
      <c r="Y62" s="1939"/>
      <c r="Z62" s="1939"/>
      <c r="AA62" s="1939"/>
      <c r="AB62" s="1921"/>
      <c r="AC62" s="1"/>
      <c r="AD62" s="1"/>
      <c r="AE62" s="1"/>
      <c r="AF62" s="195"/>
      <c r="AG62" s="2123"/>
      <c r="AH62" s="2124"/>
      <c r="AI62" s="2124"/>
      <c r="AJ62" s="2130"/>
      <c r="AK62" s="2130"/>
      <c r="AL62" s="2130"/>
      <c r="AM62" s="2130"/>
      <c r="AN62" s="2130"/>
      <c r="AO62" s="2131"/>
      <c r="AP62" s="195"/>
    </row>
    <row r="63" spans="1:42" ht="10.5" customHeight="1" thickBot="1">
      <c r="A63" s="2076"/>
      <c r="B63" s="2076"/>
      <c r="C63" s="2092"/>
      <c r="D63" s="2092"/>
      <c r="E63" s="2092"/>
      <c r="F63" s="2092"/>
      <c r="G63" s="2092"/>
      <c r="H63" s="2092"/>
      <c r="I63" s="2092"/>
      <c r="J63" s="2092"/>
      <c r="K63" s="2092"/>
      <c r="L63" s="2092"/>
      <c r="M63" s="2092"/>
      <c r="N63" s="2092"/>
      <c r="O63" s="2092"/>
      <c r="P63" s="2092"/>
      <c r="Q63" s="2092"/>
      <c r="R63" s="2092"/>
      <c r="S63" s="2092"/>
      <c r="T63" s="2076"/>
      <c r="U63" s="2076"/>
      <c r="V63" s="1920"/>
      <c r="W63" s="1939"/>
      <c r="X63" s="1939"/>
      <c r="Y63" s="1939"/>
      <c r="Z63" s="1939"/>
      <c r="AA63" s="1939"/>
      <c r="AB63" s="1921"/>
      <c r="AC63" s="1"/>
      <c r="AD63" s="1"/>
      <c r="AE63" s="1"/>
      <c r="AG63" s="2125"/>
      <c r="AH63" s="2126"/>
      <c r="AI63" s="2126"/>
      <c r="AJ63" s="2132"/>
      <c r="AK63" s="2132"/>
      <c r="AL63" s="2132"/>
      <c r="AM63" s="2132"/>
      <c r="AN63" s="2132"/>
      <c r="AO63" s="2133"/>
      <c r="AP63" s="195"/>
    </row>
    <row r="64" spans="1:42" ht="21.75" customHeight="1">
      <c r="A64" s="2076"/>
      <c r="B64" s="2076"/>
      <c r="C64" s="2093"/>
      <c r="D64" s="2093"/>
      <c r="E64" s="2093"/>
      <c r="F64" s="2093"/>
      <c r="G64" s="2093"/>
      <c r="H64" s="2093"/>
      <c r="I64" s="2093"/>
      <c r="J64" s="2093"/>
      <c r="K64" s="2093"/>
      <c r="L64" s="2093"/>
      <c r="M64" s="2093"/>
      <c r="N64" s="2093"/>
      <c r="O64" s="2093"/>
      <c r="P64" s="2093"/>
      <c r="Q64" s="2093"/>
      <c r="R64" s="2093"/>
      <c r="S64" s="2093"/>
      <c r="T64" s="2076" t="s">
        <v>315</v>
      </c>
      <c r="U64" s="2076"/>
      <c r="V64" s="1920"/>
      <c r="W64" s="1939"/>
      <c r="X64" s="1939"/>
      <c r="Y64" s="1939"/>
      <c r="Z64" s="1939"/>
      <c r="AA64" s="1939"/>
      <c r="AB64" s="1921"/>
      <c r="AC64" s="1"/>
      <c r="AD64" s="1"/>
      <c r="AE64" s="1"/>
      <c r="AJ64" s="195"/>
      <c r="AK64" s="195"/>
      <c r="AL64" s="195"/>
      <c r="AM64" s="195"/>
      <c r="AN64" s="195"/>
      <c r="AO64" s="195"/>
      <c r="AP64" s="195"/>
    </row>
    <row r="65" spans="1:42" ht="16.5" customHeight="1">
      <c r="A65" s="193"/>
      <c r="B65" s="193"/>
      <c r="C65" s="60"/>
      <c r="D65" s="60"/>
      <c r="E65" s="60"/>
      <c r="F65" s="60"/>
      <c r="G65" s="60"/>
      <c r="H65" s="60"/>
      <c r="I65" s="60"/>
      <c r="J65" s="60"/>
      <c r="K65" s="60"/>
      <c r="L65" s="60"/>
      <c r="M65" s="60"/>
      <c r="N65" s="60"/>
      <c r="O65" s="60"/>
      <c r="P65" s="60"/>
      <c r="Q65" s="60"/>
      <c r="R65" s="60"/>
      <c r="S65" s="60"/>
      <c r="T65" s="193"/>
      <c r="U65" s="193"/>
      <c r="V65" s="1"/>
      <c r="W65" s="1"/>
      <c r="X65" s="1"/>
      <c r="Y65" s="1"/>
      <c r="Z65" s="1"/>
      <c r="AA65" s="1"/>
      <c r="AB65" s="1"/>
      <c r="AC65" s="1"/>
      <c r="AD65" s="1"/>
      <c r="AE65" s="1"/>
      <c r="AJ65" s="2127">
        <v>240228</v>
      </c>
      <c r="AK65" s="2127"/>
      <c r="AL65" s="2127"/>
      <c r="AM65" s="2127"/>
      <c r="AN65" s="2127"/>
      <c r="AO65" s="2127"/>
      <c r="AP65" s="2127"/>
    </row>
    <row r="66" spans="1:42" ht="15" customHeight="1">
      <c r="A66" s="1931" t="s">
        <v>324</v>
      </c>
      <c r="B66" s="1931"/>
      <c r="C66" s="1931"/>
      <c r="D66" s="1931"/>
      <c r="E66" s="1931"/>
      <c r="F66" s="1931"/>
      <c r="G66" s="1931"/>
      <c r="H66" s="1931"/>
      <c r="I66" s="1931"/>
      <c r="J66" s="1931"/>
      <c r="K66" s="1931"/>
      <c r="L66" s="1931"/>
      <c r="M66" s="1931"/>
      <c r="N66" s="1931"/>
      <c r="O66" s="1931"/>
      <c r="P66" s="1931"/>
      <c r="Q66" s="1931"/>
      <c r="R66" s="1931"/>
      <c r="S66" s="1931"/>
      <c r="T66" s="1931"/>
      <c r="U66" s="1931"/>
      <c r="V66" s="1931"/>
      <c r="W66" s="1931"/>
      <c r="X66" s="1931"/>
      <c r="Y66" s="1931"/>
      <c r="Z66" s="1931"/>
      <c r="AA66" s="1931"/>
      <c r="AB66" s="1931"/>
      <c r="AC66" s="1931"/>
      <c r="AD66" s="1931"/>
      <c r="AE66" s="1931"/>
      <c r="AF66" s="1931"/>
      <c r="AG66" s="1931"/>
      <c r="AH66" s="1931"/>
      <c r="AI66" s="1931"/>
      <c r="AJ66" s="1931"/>
      <c r="AK66" s="1931"/>
      <c r="AL66" s="1931"/>
      <c r="AM66" s="1931"/>
      <c r="AN66" s="1931"/>
      <c r="AO66" s="1931"/>
      <c r="AP66" s="1931"/>
    </row>
  </sheetData>
  <sheetProtection sheet="1" objects="1" scenarios="1"/>
  <mergeCells count="115">
    <mergeCell ref="AJ65:AP65"/>
    <mergeCell ref="A66:AP66"/>
    <mergeCell ref="AJ61:AO63"/>
    <mergeCell ref="A62:B64"/>
    <mergeCell ref="C62:S62"/>
    <mergeCell ref="T62:U63"/>
    <mergeCell ref="V62:AB63"/>
    <mergeCell ref="C63:S64"/>
    <mergeCell ref="T64:U64"/>
    <mergeCell ref="V64:AB64"/>
    <mergeCell ref="A60:B60"/>
    <mergeCell ref="C60:S61"/>
    <mergeCell ref="T60:U61"/>
    <mergeCell ref="V60:AB61"/>
    <mergeCell ref="A61:B61"/>
    <mergeCell ref="AG61:AI63"/>
    <mergeCell ref="AM58:AN58"/>
    <mergeCell ref="AO58:AP58"/>
    <mergeCell ref="AG59:AG60"/>
    <mergeCell ref="AH59:AI60"/>
    <mergeCell ref="AJ59:AJ60"/>
    <mergeCell ref="AK59:AL60"/>
    <mergeCell ref="AM59:AM60"/>
    <mergeCell ref="AN59:AO60"/>
    <mergeCell ref="T57:U57"/>
    <mergeCell ref="V57:AB57"/>
    <mergeCell ref="AG57:AH57"/>
    <mergeCell ref="AI57:AP57"/>
    <mergeCell ref="A58:B58"/>
    <mergeCell ref="C58:S58"/>
    <mergeCell ref="T58:U58"/>
    <mergeCell ref="V58:AB58"/>
    <mergeCell ref="AG58:AH58"/>
    <mergeCell ref="AI58:AL58"/>
    <mergeCell ref="AI54:AP54"/>
    <mergeCell ref="A55:B57"/>
    <mergeCell ref="C55:S55"/>
    <mergeCell ref="T55:U56"/>
    <mergeCell ref="V55:AB56"/>
    <mergeCell ref="AG55:AH56"/>
    <mergeCell ref="AI55:AK56"/>
    <mergeCell ref="AL55:AM56"/>
    <mergeCell ref="AN55:AP56"/>
    <mergeCell ref="C56:S57"/>
    <mergeCell ref="V53:W53"/>
    <mergeCell ref="A54:B54"/>
    <mergeCell ref="C54:S54"/>
    <mergeCell ref="T54:U54"/>
    <mergeCell ref="V54:AB54"/>
    <mergeCell ref="AG54:AH54"/>
    <mergeCell ref="B50:R50"/>
    <mergeCell ref="S50:U50"/>
    <mergeCell ref="W50:AM50"/>
    <mergeCell ref="AN50:AP50"/>
    <mergeCell ref="B51:R51"/>
    <mergeCell ref="S51:U51"/>
    <mergeCell ref="W51:AM51"/>
    <mergeCell ref="AN51:AP51"/>
    <mergeCell ref="B48:R48"/>
    <mergeCell ref="S48:U48"/>
    <mergeCell ref="W48:AM48"/>
    <mergeCell ref="AN48:AP48"/>
    <mergeCell ref="B49:R49"/>
    <mergeCell ref="S49:U49"/>
    <mergeCell ref="W49:AM49"/>
    <mergeCell ref="AN49:AP49"/>
    <mergeCell ref="B46:R46"/>
    <mergeCell ref="S46:U46"/>
    <mergeCell ref="W46:AM46"/>
    <mergeCell ref="AN46:AP46"/>
    <mergeCell ref="B47:R47"/>
    <mergeCell ref="S47:U47"/>
    <mergeCell ref="W47:AM47"/>
    <mergeCell ref="AN47:AP47"/>
    <mergeCell ref="AF42:AP42"/>
    <mergeCell ref="B44:R44"/>
    <mergeCell ref="S44:U44"/>
    <mergeCell ref="W44:AM44"/>
    <mergeCell ref="AN44:AP44"/>
    <mergeCell ref="B45:R45"/>
    <mergeCell ref="S45:U45"/>
    <mergeCell ref="W45:AM45"/>
    <mergeCell ref="AN45:AP45"/>
    <mergeCell ref="A30:O30"/>
    <mergeCell ref="P30:R30"/>
    <mergeCell ref="S30:U30"/>
    <mergeCell ref="V30:X30"/>
    <mergeCell ref="Y30:AA30"/>
    <mergeCell ref="AB30:AP30"/>
    <mergeCell ref="A29:O29"/>
    <mergeCell ref="P29:R29"/>
    <mergeCell ref="S29:U29"/>
    <mergeCell ref="V29:X29"/>
    <mergeCell ref="Y29:AA29"/>
    <mergeCell ref="AB29:AP29"/>
    <mergeCell ref="A28:O28"/>
    <mergeCell ref="P28:R28"/>
    <mergeCell ref="S28:U28"/>
    <mergeCell ref="V28:X28"/>
    <mergeCell ref="Y28:AA28"/>
    <mergeCell ref="AB28:AP28"/>
    <mergeCell ref="A11:AP11"/>
    <mergeCell ref="A25:AP25"/>
    <mergeCell ref="A27:O27"/>
    <mergeCell ref="P27:R27"/>
    <mergeCell ref="S27:U27"/>
    <mergeCell ref="V27:X27"/>
    <mergeCell ref="Y27:AA27"/>
    <mergeCell ref="AB27:AP27"/>
    <mergeCell ref="L4:AE5"/>
    <mergeCell ref="AK4:AL5"/>
    <mergeCell ref="AM4:AN4"/>
    <mergeCell ref="AO4:AP4"/>
    <mergeCell ref="AM5:AN5"/>
    <mergeCell ref="AO5:AP5"/>
  </mergeCells>
  <hyperlinks>
    <hyperlink ref="AF42:AP42" location="理容師・美容師ID_PW!Print_Area" display="ID・パスワード発行申請書はこちら"/>
  </hyperlinks>
  <printOptions/>
  <pageMargins left="0.5118110236220472" right="0.5118110236220472" top="0.5905511811023623" bottom="0.5905511811023623" header="0.5118110236220472" footer="0.5118110236220472"/>
  <pageSetup horizontalDpi="600" verticalDpi="600" orientation="portrait" paperSize="9" scale="82" r:id="rId1"/>
</worksheet>
</file>

<file path=xl/worksheets/sheet33.xml><?xml version="1.0" encoding="utf-8"?>
<worksheet xmlns="http://schemas.openxmlformats.org/spreadsheetml/2006/main" xmlns:r="http://schemas.openxmlformats.org/officeDocument/2006/relationships">
  <sheetPr>
    <pageSetUpPr fitToPage="1"/>
  </sheetPr>
  <dimension ref="A1:I62"/>
  <sheetViews>
    <sheetView zoomScaleSheetLayoutView="100" zoomScalePageLayoutView="0" workbookViewId="0" topLeftCell="A1">
      <selection activeCell="A1" sqref="A1:E1"/>
    </sheetView>
  </sheetViews>
  <sheetFormatPr defaultColWidth="8.875" defaultRowHeight="13.5"/>
  <cols>
    <col min="1" max="1" width="13.75390625" style="277" customWidth="1"/>
    <col min="2" max="2" width="12.125" style="277" customWidth="1"/>
    <col min="3" max="4" width="20.50390625" style="277" customWidth="1"/>
    <col min="5" max="6" width="20.50390625" style="275" customWidth="1"/>
    <col min="7" max="7" width="20.50390625" style="277" customWidth="1"/>
    <col min="8" max="9" width="14.625" style="277" customWidth="1"/>
    <col min="10" max="10" width="4.50390625" style="277" customWidth="1"/>
    <col min="11" max="16384" width="8.875" style="277" customWidth="1"/>
  </cols>
  <sheetData>
    <row r="1" spans="1:5" ht="17.25" customHeight="1">
      <c r="A1" s="2134" t="s">
        <v>707</v>
      </c>
      <c r="B1" s="2135"/>
      <c r="C1" s="2135"/>
      <c r="D1" s="2135"/>
      <c r="E1" s="2136"/>
    </row>
    <row r="2" ht="12.75" customHeight="1"/>
    <row r="3" spans="1:9" ht="21">
      <c r="A3" s="856" t="s">
        <v>708</v>
      </c>
      <c r="B3" s="856"/>
      <c r="C3" s="856"/>
      <c r="D3" s="856"/>
      <c r="E3" s="856"/>
      <c r="F3" s="856"/>
      <c r="G3" s="856"/>
      <c r="H3" s="348"/>
      <c r="I3" s="348"/>
    </row>
    <row r="4" spans="1:8" ht="21.75" thickBot="1">
      <c r="A4" s="349" t="s">
        <v>568</v>
      </c>
      <c r="B4" s="283"/>
      <c r="C4" s="283"/>
      <c r="D4" s="343"/>
      <c r="E4" s="343"/>
      <c r="F4" s="343"/>
      <c r="G4" s="348"/>
      <c r="H4" s="348"/>
    </row>
    <row r="5" spans="1:8" s="350" customFormat="1" ht="18.75" customHeight="1" thickBot="1">
      <c r="A5" s="350" t="s">
        <v>673</v>
      </c>
      <c r="B5" s="351"/>
      <c r="C5" s="350" t="s">
        <v>674</v>
      </c>
      <c r="D5" s="352"/>
      <c r="E5" s="352"/>
      <c r="F5" s="352"/>
      <c r="G5" s="352"/>
      <c r="H5" s="352"/>
    </row>
    <row r="6" spans="1:8" ht="18.75" customHeight="1">
      <c r="A6" s="350" t="s">
        <v>675</v>
      </c>
      <c r="B6" s="349"/>
      <c r="C6" s="350"/>
      <c r="D6" s="352"/>
      <c r="E6" s="352"/>
      <c r="F6" s="352"/>
      <c r="G6" s="352"/>
      <c r="H6" s="352"/>
    </row>
    <row r="7" spans="1:8" ht="18.75" customHeight="1">
      <c r="A7" s="350" t="s">
        <v>676</v>
      </c>
      <c r="B7" s="349"/>
      <c r="C7" s="350"/>
      <c r="D7" s="352"/>
      <c r="E7" s="352"/>
      <c r="F7" s="352"/>
      <c r="G7" s="352"/>
      <c r="H7" s="352"/>
    </row>
    <row r="8" spans="1:8" s="355" customFormat="1" ht="20.25" customHeight="1">
      <c r="A8" s="353" t="s">
        <v>677</v>
      </c>
      <c r="B8" s="353"/>
      <c r="C8" s="353"/>
      <c r="D8" s="354"/>
      <c r="E8" s="354"/>
      <c r="F8" s="354"/>
      <c r="G8" s="354"/>
      <c r="H8" s="354"/>
    </row>
    <row r="9" spans="1:8" s="350" customFormat="1" ht="13.5" customHeight="1">
      <c r="A9" s="281"/>
      <c r="B9" s="277"/>
      <c r="C9" s="277"/>
      <c r="D9" s="275"/>
      <c r="E9" s="277"/>
      <c r="F9" s="277"/>
      <c r="G9" s="277"/>
      <c r="H9" s="277"/>
    </row>
    <row r="10" spans="1:4" s="353" customFormat="1" ht="18.75" customHeight="1" thickBot="1">
      <c r="A10" s="356" t="s">
        <v>678</v>
      </c>
      <c r="D10" s="357"/>
    </row>
    <row r="11" spans="1:8" s="350" customFormat="1" ht="20.25" customHeight="1" thickBot="1">
      <c r="A11" s="358" t="s">
        <v>679</v>
      </c>
      <c r="B11" s="2137"/>
      <c r="C11" s="2138"/>
      <c r="D11" s="2139"/>
      <c r="E11" s="277"/>
      <c r="F11" s="277"/>
      <c r="G11" s="277"/>
      <c r="H11" s="277"/>
    </row>
    <row r="12" spans="1:8" s="350" customFormat="1" ht="6.75" customHeight="1">
      <c r="A12" s="280"/>
      <c r="B12" s="281"/>
      <c r="C12" s="281"/>
      <c r="D12" s="277"/>
      <c r="E12" s="277"/>
      <c r="F12" s="277"/>
      <c r="G12" s="277"/>
      <c r="H12" s="277"/>
    </row>
    <row r="13" spans="1:4" s="353" customFormat="1" ht="18.75" customHeight="1" thickBot="1">
      <c r="A13" s="356" t="s">
        <v>680</v>
      </c>
      <c r="D13" s="356"/>
    </row>
    <row r="14" spans="1:8" s="350" customFormat="1" ht="20.25" customHeight="1" thickBot="1">
      <c r="A14" s="358" t="s">
        <v>681</v>
      </c>
      <c r="B14" s="2137"/>
      <c r="C14" s="2138"/>
      <c r="D14" s="2139"/>
      <c r="E14" s="2140"/>
      <c r="F14" s="2140"/>
      <c r="G14" s="2140"/>
      <c r="H14" s="2140"/>
    </row>
    <row r="15" spans="1:8" s="350" customFormat="1" ht="6.75" customHeight="1">
      <c r="A15" s="281"/>
      <c r="B15" s="277"/>
      <c r="C15" s="277"/>
      <c r="D15" s="280"/>
      <c r="E15" s="281"/>
      <c r="F15" s="281"/>
      <c r="G15" s="281"/>
      <c r="H15" s="281"/>
    </row>
    <row r="16" spans="1:4" s="353" customFormat="1" ht="18.75" customHeight="1">
      <c r="A16" s="356" t="s">
        <v>682</v>
      </c>
      <c r="D16" s="357"/>
    </row>
    <row r="17" spans="1:4" s="353" customFormat="1" ht="17.25" customHeight="1">
      <c r="A17" s="356" t="s">
        <v>683</v>
      </c>
      <c r="D17" s="357"/>
    </row>
    <row r="18" spans="1:4" s="353" customFormat="1" ht="17.25" customHeight="1" thickBot="1">
      <c r="A18" s="356" t="s">
        <v>684</v>
      </c>
      <c r="D18" s="357"/>
    </row>
    <row r="19" spans="1:6" ht="20.25" customHeight="1" thickBot="1">
      <c r="A19" s="358" t="s">
        <v>685</v>
      </c>
      <c r="B19" s="2141"/>
      <c r="C19" s="2142"/>
      <c r="D19" s="2143"/>
      <c r="E19" s="277"/>
      <c r="F19" s="277"/>
    </row>
    <row r="20" spans="1:6" ht="20.25" customHeight="1" thickBot="1">
      <c r="A20" s="2147" t="s">
        <v>419</v>
      </c>
      <c r="B20" s="2141"/>
      <c r="C20" s="2142"/>
      <c r="D20" s="2143"/>
      <c r="E20" s="277"/>
      <c r="F20" s="277"/>
    </row>
    <row r="21" spans="1:6" ht="20.25" customHeight="1" thickBot="1">
      <c r="A21" s="2148"/>
      <c r="B21" s="2141"/>
      <c r="C21" s="2142"/>
      <c r="D21" s="2143"/>
      <c r="E21" s="277"/>
      <c r="F21" s="277"/>
    </row>
    <row r="22" spans="1:6" ht="20.25" customHeight="1" thickBot="1">
      <c r="A22" s="2148"/>
      <c r="B22" s="2141"/>
      <c r="C22" s="2142"/>
      <c r="D22" s="2143"/>
      <c r="E22" s="277"/>
      <c r="F22" s="277"/>
    </row>
    <row r="23" spans="1:6" ht="20.25" customHeight="1" thickBot="1">
      <c r="A23" s="2148"/>
      <c r="B23" s="2141"/>
      <c r="C23" s="2142"/>
      <c r="D23" s="2143"/>
      <c r="E23" s="277"/>
      <c r="F23" s="277"/>
    </row>
    <row r="24" spans="1:6" ht="20.25" customHeight="1" thickBot="1">
      <c r="A24" s="2148"/>
      <c r="B24" s="2141"/>
      <c r="C24" s="2142"/>
      <c r="D24" s="2143"/>
      <c r="E24" s="277"/>
      <c r="F24" s="277"/>
    </row>
    <row r="25" spans="1:6" ht="20.25" customHeight="1" thickBot="1">
      <c r="A25" s="2149"/>
      <c r="B25" s="2141"/>
      <c r="C25" s="2142"/>
      <c r="D25" s="2143"/>
      <c r="E25" s="277"/>
      <c r="F25" s="277"/>
    </row>
    <row r="26" spans="1:8" ht="6.75" customHeight="1">
      <c r="A26" s="359"/>
      <c r="B26" s="283"/>
      <c r="C26" s="283"/>
      <c r="D26" s="343"/>
      <c r="E26" s="343"/>
      <c r="F26" s="343"/>
      <c r="G26" s="348"/>
      <c r="H26" s="348"/>
    </row>
    <row r="27" spans="1:4" s="350" customFormat="1" ht="18.75" customHeight="1" thickBot="1">
      <c r="A27" s="356" t="s">
        <v>686</v>
      </c>
      <c r="D27" s="360"/>
    </row>
    <row r="28" spans="1:8" s="350" customFormat="1" ht="20.25" customHeight="1" thickBot="1">
      <c r="A28" s="2144"/>
      <c r="B28" s="2145"/>
      <c r="C28" s="2146"/>
      <c r="D28" s="361" t="s">
        <v>702</v>
      </c>
      <c r="E28" s="277"/>
      <c r="F28" s="277"/>
      <c r="G28" s="277"/>
      <c r="H28" s="277"/>
    </row>
    <row r="29" spans="1:8" s="350" customFormat="1" ht="13.5">
      <c r="A29" s="280"/>
      <c r="B29" s="280"/>
      <c r="C29" s="280"/>
      <c r="D29" s="361" t="s">
        <v>688</v>
      </c>
      <c r="E29" s="277"/>
      <c r="F29" s="277"/>
      <c r="G29" s="277"/>
      <c r="H29" s="277"/>
    </row>
    <row r="30" spans="1:8" s="350" customFormat="1" ht="13.5">
      <c r="A30" s="280"/>
      <c r="B30" s="280"/>
      <c r="C30" s="280"/>
      <c r="D30" s="361" t="s">
        <v>689</v>
      </c>
      <c r="E30" s="277"/>
      <c r="F30" s="277"/>
      <c r="G30" s="277"/>
      <c r="H30" s="277"/>
    </row>
    <row r="31" spans="1:8" s="350" customFormat="1" ht="6.75" customHeight="1">
      <c r="A31" s="280"/>
      <c r="B31" s="280"/>
      <c r="C31" s="280"/>
      <c r="D31" s="362"/>
      <c r="E31" s="277"/>
      <c r="F31" s="277"/>
      <c r="G31" s="277"/>
      <c r="H31" s="277"/>
    </row>
    <row r="32" ht="18.75" customHeight="1">
      <c r="A32" s="356" t="s">
        <v>690</v>
      </c>
    </row>
    <row r="33" spans="1:6" s="355" customFormat="1" ht="11.25">
      <c r="A33" s="353" t="s">
        <v>691</v>
      </c>
      <c r="E33" s="363"/>
      <c r="F33" s="363"/>
    </row>
    <row r="34" spans="1:6" s="355" customFormat="1" ht="15" customHeight="1">
      <c r="A34" s="353" t="s">
        <v>692</v>
      </c>
      <c r="E34" s="363"/>
      <c r="F34" s="363"/>
    </row>
    <row r="35" spans="1:7" s="366" customFormat="1" ht="30" customHeight="1">
      <c r="A35" s="364" t="s">
        <v>693</v>
      </c>
      <c r="B35" s="365" t="s">
        <v>694</v>
      </c>
      <c r="C35" s="364" t="s">
        <v>695</v>
      </c>
      <c r="D35" s="365" t="s">
        <v>580</v>
      </c>
      <c r="E35" s="365" t="s">
        <v>696</v>
      </c>
      <c r="F35" s="365" t="s">
        <v>452</v>
      </c>
      <c r="G35" s="364" t="s">
        <v>697</v>
      </c>
    </row>
    <row r="36" spans="1:7" ht="20.25" customHeight="1">
      <c r="A36" s="367"/>
      <c r="B36" s="367"/>
      <c r="C36" s="367"/>
      <c r="D36" s="367"/>
      <c r="E36" s="367"/>
      <c r="F36" s="367"/>
      <c r="G36" s="368"/>
    </row>
    <row r="37" spans="1:7" ht="20.25" customHeight="1">
      <c r="A37" s="367"/>
      <c r="B37" s="367"/>
      <c r="C37" s="367"/>
      <c r="D37" s="367"/>
      <c r="E37" s="367"/>
      <c r="F37" s="367"/>
      <c r="G37" s="368"/>
    </row>
    <row r="38" spans="1:7" ht="20.25" customHeight="1">
      <c r="A38" s="367"/>
      <c r="B38" s="367"/>
      <c r="C38" s="367"/>
      <c r="D38" s="367"/>
      <c r="E38" s="367"/>
      <c r="F38" s="367"/>
      <c r="G38" s="368"/>
    </row>
    <row r="39" spans="1:7" ht="20.25" customHeight="1">
      <c r="A39" s="367"/>
      <c r="B39" s="367"/>
      <c r="C39" s="367"/>
      <c r="D39" s="367"/>
      <c r="E39" s="367"/>
      <c r="F39" s="367"/>
      <c r="G39" s="368"/>
    </row>
    <row r="40" spans="1:7" ht="20.25" customHeight="1">
      <c r="A40" s="367"/>
      <c r="B40" s="367"/>
      <c r="C40" s="367"/>
      <c r="D40" s="367"/>
      <c r="E40" s="367"/>
      <c r="F40" s="367"/>
      <c r="G40" s="368"/>
    </row>
    <row r="41" spans="1:7" ht="20.25" customHeight="1">
      <c r="A41" s="367"/>
      <c r="B41" s="367"/>
      <c r="C41" s="367"/>
      <c r="D41" s="367"/>
      <c r="E41" s="367"/>
      <c r="F41" s="367"/>
      <c r="G41" s="368"/>
    </row>
    <row r="42" spans="1:7" ht="20.25" customHeight="1">
      <c r="A42" s="367"/>
      <c r="B42" s="367"/>
      <c r="C42" s="367"/>
      <c r="D42" s="367"/>
      <c r="E42" s="367"/>
      <c r="F42" s="367"/>
      <c r="G42" s="368"/>
    </row>
    <row r="43" spans="1:7" ht="20.25" customHeight="1">
      <c r="A43" s="367"/>
      <c r="B43" s="367"/>
      <c r="C43" s="367"/>
      <c r="D43" s="367"/>
      <c r="E43" s="367"/>
      <c r="F43" s="367"/>
      <c r="G43" s="368"/>
    </row>
    <row r="44" spans="1:7" ht="20.25" customHeight="1">
      <c r="A44" s="367"/>
      <c r="B44" s="367"/>
      <c r="C44" s="367"/>
      <c r="D44" s="367"/>
      <c r="E44" s="367"/>
      <c r="F44" s="367"/>
      <c r="G44" s="368"/>
    </row>
    <row r="45" spans="1:7" ht="20.25" customHeight="1">
      <c r="A45" s="367"/>
      <c r="B45" s="367"/>
      <c r="C45" s="367"/>
      <c r="D45" s="367"/>
      <c r="E45" s="367"/>
      <c r="F45" s="367"/>
      <c r="G45" s="368"/>
    </row>
    <row r="46" spans="1:7" ht="20.25" customHeight="1">
      <c r="A46" s="367"/>
      <c r="B46" s="367"/>
      <c r="C46" s="367"/>
      <c r="D46" s="367"/>
      <c r="E46" s="367"/>
      <c r="F46" s="367"/>
      <c r="G46" s="368"/>
    </row>
    <row r="47" spans="1:7" ht="20.25" customHeight="1">
      <c r="A47" s="367"/>
      <c r="B47" s="367"/>
      <c r="C47" s="367"/>
      <c r="D47" s="367"/>
      <c r="E47" s="367"/>
      <c r="F47" s="367"/>
      <c r="G47" s="368"/>
    </row>
    <row r="48" spans="1:7" ht="20.25" customHeight="1">
      <c r="A48" s="367"/>
      <c r="B48" s="367"/>
      <c r="C48" s="367"/>
      <c r="D48" s="367"/>
      <c r="E48" s="367"/>
      <c r="F48" s="367"/>
      <c r="G48" s="368"/>
    </row>
    <row r="49" spans="1:7" ht="20.25" customHeight="1">
      <c r="A49" s="367"/>
      <c r="B49" s="367"/>
      <c r="C49" s="367"/>
      <c r="D49" s="367"/>
      <c r="E49" s="367"/>
      <c r="F49" s="367"/>
      <c r="G49" s="368"/>
    </row>
    <row r="50" spans="1:7" ht="20.25" customHeight="1">
      <c r="A50" s="367"/>
      <c r="B50" s="367"/>
      <c r="C50" s="367"/>
      <c r="D50" s="367"/>
      <c r="E50" s="367"/>
      <c r="F50" s="367"/>
      <c r="G50" s="368"/>
    </row>
    <row r="51" spans="1:7" ht="20.25" customHeight="1">
      <c r="A51" s="367"/>
      <c r="B51" s="367"/>
      <c r="C51" s="367"/>
      <c r="D51" s="367"/>
      <c r="E51" s="367"/>
      <c r="F51" s="367"/>
      <c r="G51" s="368"/>
    </row>
    <row r="52" spans="1:7" ht="20.25" customHeight="1">
      <c r="A52" s="367"/>
      <c r="B52" s="367"/>
      <c r="C52" s="367"/>
      <c r="D52" s="367"/>
      <c r="E52" s="367"/>
      <c r="F52" s="367"/>
      <c r="G52" s="368"/>
    </row>
    <row r="53" spans="1:7" ht="20.25" customHeight="1">
      <c r="A53" s="367"/>
      <c r="B53" s="367"/>
      <c r="C53" s="367"/>
      <c r="D53" s="367"/>
      <c r="E53" s="367"/>
      <c r="F53" s="367"/>
      <c r="G53" s="368"/>
    </row>
    <row r="54" spans="1:7" ht="20.25" customHeight="1">
      <c r="A54" s="367"/>
      <c r="B54" s="367"/>
      <c r="C54" s="367"/>
      <c r="D54" s="367"/>
      <c r="E54" s="367"/>
      <c r="F54" s="367"/>
      <c r="G54" s="368"/>
    </row>
    <row r="55" spans="1:7" ht="20.25" customHeight="1">
      <c r="A55" s="367"/>
      <c r="B55" s="367"/>
      <c r="C55" s="367"/>
      <c r="D55" s="367"/>
      <c r="E55" s="367"/>
      <c r="F55" s="367"/>
      <c r="G55" s="368"/>
    </row>
    <row r="56" spans="1:7" ht="20.25" customHeight="1">
      <c r="A56" s="367"/>
      <c r="B56" s="367"/>
      <c r="C56" s="367"/>
      <c r="D56" s="367"/>
      <c r="E56" s="367"/>
      <c r="F56" s="367"/>
      <c r="G56" s="368"/>
    </row>
    <row r="57" spans="1:7" ht="20.25" customHeight="1">
      <c r="A57" s="367"/>
      <c r="B57" s="367"/>
      <c r="C57" s="367"/>
      <c r="D57" s="367"/>
      <c r="E57" s="367"/>
      <c r="F57" s="367"/>
      <c r="G57" s="368"/>
    </row>
    <row r="58" spans="1:7" ht="20.25" customHeight="1">
      <c r="A58" s="367"/>
      <c r="B58" s="367"/>
      <c r="C58" s="367"/>
      <c r="D58" s="367"/>
      <c r="E58" s="367"/>
      <c r="F58" s="367"/>
      <c r="G58" s="368"/>
    </row>
    <row r="59" spans="1:7" ht="20.25" customHeight="1">
      <c r="A59" s="367"/>
      <c r="B59" s="367"/>
      <c r="C59" s="367"/>
      <c r="D59" s="367"/>
      <c r="E59" s="367"/>
      <c r="F59" s="367"/>
      <c r="G59" s="368"/>
    </row>
    <row r="60" spans="1:7" ht="20.25" customHeight="1">
      <c r="A60" s="367"/>
      <c r="B60" s="367"/>
      <c r="C60" s="367"/>
      <c r="D60" s="367"/>
      <c r="E60" s="367"/>
      <c r="F60" s="367"/>
      <c r="G60" s="368"/>
    </row>
    <row r="61" spans="1:7" ht="20.25" customHeight="1">
      <c r="A61" s="367"/>
      <c r="B61" s="367"/>
      <c r="C61" s="367"/>
      <c r="D61" s="367"/>
      <c r="E61" s="367"/>
      <c r="F61" s="367"/>
      <c r="G61" s="368"/>
    </row>
    <row r="62" spans="4:6" ht="20.25" customHeight="1">
      <c r="D62" s="275"/>
      <c r="E62" s="277"/>
      <c r="F62" s="277"/>
    </row>
    <row r="63" ht="20.25" customHeight="1"/>
    <row r="64" ht="20.25" customHeight="1"/>
    <row r="65" ht="20.25" customHeight="1"/>
    <row r="66" ht="20.25" customHeight="1"/>
    <row r="67" ht="20.25" customHeight="1"/>
    <row r="68" ht="20.25" customHeight="1"/>
    <row r="69" ht="20.25" customHeight="1"/>
    <row r="70" ht="20.25" customHeight="1"/>
    <row r="71" ht="20.25" customHeight="1"/>
  </sheetData>
  <sheetProtection/>
  <mergeCells count="14">
    <mergeCell ref="A28:C28"/>
    <mergeCell ref="A20:A25"/>
    <mergeCell ref="B20:D20"/>
    <mergeCell ref="B21:D21"/>
    <mergeCell ref="B22:D22"/>
    <mergeCell ref="B23:D23"/>
    <mergeCell ref="B24:D24"/>
    <mergeCell ref="B25:D25"/>
    <mergeCell ref="A1:E1"/>
    <mergeCell ref="A3:G3"/>
    <mergeCell ref="B11:D11"/>
    <mergeCell ref="B14:D14"/>
    <mergeCell ref="E14:H14"/>
    <mergeCell ref="B19:D19"/>
  </mergeCells>
  <printOptions/>
  <pageMargins left="0.7" right="0.7" top="0.75" bottom="0.75" header="0.3" footer="0.3"/>
  <pageSetup fitToHeight="0" fitToWidth="1" horizontalDpi="600" verticalDpi="600" orientation="portrait" paperSize="9" scale="69" r:id="rId1"/>
</worksheet>
</file>

<file path=xl/worksheets/sheet34.xml><?xml version="1.0" encoding="utf-8"?>
<worksheet xmlns="http://schemas.openxmlformats.org/spreadsheetml/2006/main" xmlns:r="http://schemas.openxmlformats.org/officeDocument/2006/relationships">
  <dimension ref="A1:AT57"/>
  <sheetViews>
    <sheetView zoomScaleSheetLayoutView="100" zoomScalePageLayoutView="0" workbookViewId="0" topLeftCell="A1">
      <selection activeCell="F4" sqref="F4:AH5"/>
    </sheetView>
  </sheetViews>
  <sheetFormatPr defaultColWidth="9.00390625" defaultRowHeight="13.5"/>
  <cols>
    <col min="1" max="1" width="2.75390625" style="161" customWidth="1"/>
    <col min="2" max="21" width="2.625" style="161" customWidth="1"/>
    <col min="22" max="22" width="2.75390625" style="161" customWidth="1"/>
    <col min="23" max="42" width="2.625" style="161" customWidth="1"/>
    <col min="43" max="46" width="3.625" style="161" customWidth="1"/>
    <col min="47" max="16384" width="9.00390625" style="161" customWidth="1"/>
  </cols>
  <sheetData>
    <row r="1" spans="1:43" ht="12">
      <c r="A1" s="171"/>
      <c r="AL1" s="172"/>
      <c r="AM1" s="172"/>
      <c r="AN1" s="172"/>
      <c r="AO1" s="209"/>
      <c r="AP1" s="91" t="s">
        <v>997</v>
      </c>
      <c r="AQ1" s="161" t="s">
        <v>503</v>
      </c>
    </row>
    <row r="2" spans="1:42" ht="12">
      <c r="A2" s="171" t="s">
        <v>18</v>
      </c>
      <c r="AL2" s="172"/>
      <c r="AM2" s="172"/>
      <c r="AN2" s="172"/>
      <c r="AO2" s="91"/>
      <c r="AP2" s="172"/>
    </row>
    <row r="3" spans="1:42" ht="10.5" customHeight="1">
      <c r="A3" s="173"/>
      <c r="AJ3" s="174"/>
      <c r="AK3" s="174" t="s">
        <v>19</v>
      </c>
      <c r="AL3" s="175"/>
      <c r="AM3" s="148"/>
      <c r="AN3" s="148"/>
      <c r="AO3" s="172"/>
      <c r="AP3" s="172"/>
    </row>
    <row r="4" spans="1:46" ht="13.5" customHeight="1">
      <c r="A4" s="173"/>
      <c r="F4" s="2016" t="s">
        <v>709</v>
      </c>
      <c r="G4" s="2017"/>
      <c r="H4" s="2017"/>
      <c r="I4" s="2017"/>
      <c r="J4" s="2017"/>
      <c r="K4" s="2017"/>
      <c r="L4" s="2017"/>
      <c r="M4" s="2017"/>
      <c r="N4" s="2017"/>
      <c r="O4" s="2017"/>
      <c r="P4" s="2017"/>
      <c r="Q4" s="2017"/>
      <c r="R4" s="2017"/>
      <c r="S4" s="2017"/>
      <c r="T4" s="2017"/>
      <c r="U4" s="2017"/>
      <c r="V4" s="2017"/>
      <c r="W4" s="2017"/>
      <c r="X4" s="2017"/>
      <c r="Y4" s="2017"/>
      <c r="Z4" s="2017"/>
      <c r="AA4" s="2017"/>
      <c r="AB4" s="2017"/>
      <c r="AC4" s="2017"/>
      <c r="AD4" s="2017"/>
      <c r="AE4" s="2017"/>
      <c r="AF4" s="2017"/>
      <c r="AG4" s="2017"/>
      <c r="AH4" s="2018"/>
      <c r="AJ4" s="9"/>
      <c r="AK4" s="673" t="s">
        <v>13</v>
      </c>
      <c r="AL4" s="673"/>
      <c r="AM4" s="2022"/>
      <c r="AN4" s="2023"/>
      <c r="AO4" s="2024" t="s">
        <v>177</v>
      </c>
      <c r="AP4" s="2025"/>
      <c r="AR4" s="9"/>
      <c r="AS4" s="9"/>
      <c r="AT4" s="58"/>
    </row>
    <row r="5" spans="6:46" ht="13.5" customHeight="1">
      <c r="F5" s="2019"/>
      <c r="G5" s="2020"/>
      <c r="H5" s="2020"/>
      <c r="I5" s="2020"/>
      <c r="J5" s="2020"/>
      <c r="K5" s="2020"/>
      <c r="L5" s="2020"/>
      <c r="M5" s="2020"/>
      <c r="N5" s="2020"/>
      <c r="O5" s="2020"/>
      <c r="P5" s="2020"/>
      <c r="Q5" s="2020"/>
      <c r="R5" s="2020"/>
      <c r="S5" s="2020"/>
      <c r="T5" s="2020"/>
      <c r="U5" s="2020"/>
      <c r="V5" s="2020"/>
      <c r="W5" s="2020"/>
      <c r="X5" s="2020"/>
      <c r="Y5" s="2020"/>
      <c r="Z5" s="2020"/>
      <c r="AA5" s="2020"/>
      <c r="AB5" s="2020"/>
      <c r="AC5" s="2020"/>
      <c r="AD5" s="2020"/>
      <c r="AE5" s="2020"/>
      <c r="AF5" s="2020"/>
      <c r="AG5" s="2020"/>
      <c r="AH5" s="2021"/>
      <c r="AJ5" s="9"/>
      <c r="AK5" s="673"/>
      <c r="AL5" s="673"/>
      <c r="AM5" s="2022"/>
      <c r="AN5" s="2023"/>
      <c r="AO5" s="2026" t="s">
        <v>178</v>
      </c>
      <c r="AP5" s="2027"/>
      <c r="AR5" s="9"/>
      <c r="AS5" s="9"/>
      <c r="AT5" s="58"/>
    </row>
    <row r="6" spans="36:38" ht="19.5" customHeight="1">
      <c r="AJ6" s="15"/>
      <c r="AK6" s="15"/>
      <c r="AL6" s="177"/>
    </row>
    <row r="7" spans="1:41" ht="10.5" customHeight="1">
      <c r="A7" s="9" t="s">
        <v>291</v>
      </c>
      <c r="AM7" s="177"/>
      <c r="AN7" s="91"/>
      <c r="AO7" s="91"/>
    </row>
    <row r="8" ht="10.5" customHeight="1">
      <c r="A8" s="9" t="s">
        <v>663</v>
      </c>
    </row>
    <row r="9" ht="10.5" customHeight="1">
      <c r="A9" s="9" t="s">
        <v>413</v>
      </c>
    </row>
    <row r="10" spans="1:42" ht="7.5" customHeight="1">
      <c r="A10" s="178"/>
      <c r="AO10" s="179"/>
      <c r="AP10" s="179"/>
    </row>
    <row r="11" spans="1:42" ht="13.5" customHeight="1">
      <c r="A11" s="988" t="s">
        <v>292</v>
      </c>
      <c r="B11" s="989"/>
      <c r="C11" s="989"/>
      <c r="D11" s="989"/>
      <c r="E11" s="989"/>
      <c r="F11" s="989"/>
      <c r="G11" s="989"/>
      <c r="H11" s="989"/>
      <c r="I11" s="989"/>
      <c r="J11" s="989"/>
      <c r="K11" s="989"/>
      <c r="L11" s="989"/>
      <c r="M11" s="989"/>
      <c r="N11" s="989"/>
      <c r="O11" s="989"/>
      <c r="P11" s="989"/>
      <c r="Q11" s="989"/>
      <c r="R11" s="989"/>
      <c r="S11" s="989"/>
      <c r="T11" s="989"/>
      <c r="U11" s="989"/>
      <c r="V11" s="989"/>
      <c r="W11" s="989"/>
      <c r="X11" s="989"/>
      <c r="Y11" s="989"/>
      <c r="Z11" s="989"/>
      <c r="AA11" s="989"/>
      <c r="AB11" s="989"/>
      <c r="AC11" s="989"/>
      <c r="AD11" s="989"/>
      <c r="AE11" s="989"/>
      <c r="AF11" s="989"/>
      <c r="AG11" s="989"/>
      <c r="AH11" s="989"/>
      <c r="AI11" s="989"/>
      <c r="AJ11" s="989"/>
      <c r="AK11" s="989"/>
      <c r="AL11" s="989"/>
      <c r="AM11" s="989"/>
      <c r="AN11" s="989"/>
      <c r="AO11" s="989"/>
      <c r="AP11" s="990"/>
    </row>
    <row r="12" spans="1:42" ht="6" customHeight="1">
      <c r="A12" s="46"/>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row>
    <row r="13" ht="12.75" customHeight="1">
      <c r="A13" s="9" t="s">
        <v>642</v>
      </c>
    </row>
    <row r="14" ht="12.75" customHeight="1">
      <c r="A14" s="9" t="s">
        <v>400</v>
      </c>
    </row>
    <row r="15" ht="12.75" customHeight="1">
      <c r="A15" s="7" t="s">
        <v>455</v>
      </c>
    </row>
    <row r="16" ht="12.75" customHeight="1">
      <c r="A16" s="7" t="s">
        <v>993</v>
      </c>
    </row>
    <row r="17" ht="12.75" customHeight="1">
      <c r="A17" s="9" t="s">
        <v>293</v>
      </c>
    </row>
    <row r="18" spans="1:42" ht="12.75" customHeight="1">
      <c r="A18" s="2028" t="s">
        <v>710</v>
      </c>
      <c r="B18" s="2028"/>
      <c r="C18" s="2028"/>
      <c r="D18" s="2028"/>
      <c r="E18" s="2028"/>
      <c r="F18" s="2028"/>
      <c r="G18" s="2028"/>
      <c r="H18" s="2028"/>
      <c r="I18" s="2028"/>
      <c r="J18" s="2028"/>
      <c r="K18" s="2028"/>
      <c r="L18" s="2028"/>
      <c r="M18" s="2028"/>
      <c r="N18" s="2028"/>
      <c r="O18" s="2028"/>
      <c r="P18" s="2028"/>
      <c r="Q18" s="2028"/>
      <c r="R18" s="2028"/>
      <c r="S18" s="2028"/>
      <c r="T18" s="2028"/>
      <c r="U18" s="2028"/>
      <c r="V18" s="2028"/>
      <c r="W18" s="2028"/>
      <c r="X18" s="2028"/>
      <c r="Y18" s="2028"/>
      <c r="Z18" s="2028"/>
      <c r="AA18" s="2028"/>
      <c r="AB18" s="2028"/>
      <c r="AC18" s="2028"/>
      <c r="AD18" s="2028"/>
      <c r="AE18" s="2028"/>
      <c r="AF18" s="2028"/>
      <c r="AG18" s="2028"/>
      <c r="AH18" s="2028"/>
      <c r="AI18" s="2028"/>
      <c r="AJ18" s="2028"/>
      <c r="AK18" s="2028"/>
      <c r="AL18" s="2028"/>
      <c r="AM18" s="2028"/>
      <c r="AN18" s="2028"/>
      <c r="AO18" s="2028"/>
      <c r="AP18" s="2028"/>
    </row>
    <row r="19" ht="12.75" customHeight="1">
      <c r="A19" s="9" t="s">
        <v>421</v>
      </c>
    </row>
    <row r="20" ht="12.75" customHeight="1">
      <c r="A20" s="9" t="s">
        <v>296</v>
      </c>
    </row>
    <row r="21" ht="12.75" customHeight="1">
      <c r="A21" s="9" t="s">
        <v>297</v>
      </c>
    </row>
    <row r="22" ht="9.75" customHeight="1">
      <c r="A22" s="178"/>
    </row>
    <row r="23" spans="1:42" ht="13.5" customHeight="1">
      <c r="A23" s="2007" t="s">
        <v>711</v>
      </c>
      <c r="B23" s="2007"/>
      <c r="C23" s="2007"/>
      <c r="D23" s="2007"/>
      <c r="E23" s="2007"/>
      <c r="F23" s="2007"/>
      <c r="G23" s="2007"/>
      <c r="H23" s="2007"/>
      <c r="I23" s="2007"/>
      <c r="J23" s="2007"/>
      <c r="K23" s="2007"/>
      <c r="L23" s="2007"/>
      <c r="M23" s="2007"/>
      <c r="N23" s="2007"/>
      <c r="O23" s="2007"/>
      <c r="P23" s="2007"/>
      <c r="Q23" s="2007"/>
      <c r="R23" s="2007"/>
      <c r="S23" s="2007"/>
      <c r="T23" s="2007"/>
      <c r="U23" s="2007"/>
      <c r="V23" s="2007"/>
      <c r="W23" s="2007"/>
      <c r="X23" s="2007"/>
      <c r="Y23" s="2007"/>
      <c r="Z23" s="2007"/>
      <c r="AA23" s="2007"/>
      <c r="AB23" s="2007"/>
      <c r="AC23" s="2007"/>
      <c r="AD23" s="2007"/>
      <c r="AE23" s="2007"/>
      <c r="AF23" s="2007"/>
      <c r="AG23" s="2007"/>
      <c r="AH23" s="2007"/>
      <c r="AI23" s="2007"/>
      <c r="AJ23" s="2007"/>
      <c r="AK23" s="2007"/>
      <c r="AL23" s="2007"/>
      <c r="AM23" s="2007"/>
      <c r="AN23" s="2007"/>
      <c r="AO23" s="2007"/>
      <c r="AP23" s="2007"/>
    </row>
    <row r="24" spans="1:31" ht="24.75" customHeight="1" thickBot="1">
      <c r="A24" s="202" t="s">
        <v>298</v>
      </c>
      <c r="Z24" s="180"/>
      <c r="AB24" s="174"/>
      <c r="AC24" s="174"/>
      <c r="AD24" s="174"/>
      <c r="AE24" s="174"/>
    </row>
    <row r="25" spans="1:42" ht="55.5" customHeight="1">
      <c r="A25" s="2029" t="s">
        <v>22</v>
      </c>
      <c r="B25" s="2030"/>
      <c r="C25" s="2030"/>
      <c r="D25" s="2030"/>
      <c r="E25" s="2030"/>
      <c r="F25" s="2030"/>
      <c r="G25" s="2030"/>
      <c r="H25" s="2030"/>
      <c r="I25" s="2030"/>
      <c r="J25" s="2030"/>
      <c r="K25" s="2030"/>
      <c r="L25" s="2030"/>
      <c r="M25" s="2030"/>
      <c r="N25" s="2030"/>
      <c r="O25" s="2030"/>
      <c r="P25" s="2031" t="s">
        <v>628</v>
      </c>
      <c r="Q25" s="1065"/>
      <c r="R25" s="2032"/>
      <c r="S25" s="2031" t="s">
        <v>630</v>
      </c>
      <c r="T25" s="1065"/>
      <c r="U25" s="2032"/>
      <c r="V25" s="2031" t="s">
        <v>300</v>
      </c>
      <c r="W25" s="1065"/>
      <c r="X25" s="2032"/>
      <c r="Y25" s="2031" t="s">
        <v>301</v>
      </c>
      <c r="Z25" s="1065"/>
      <c r="AA25" s="2032"/>
      <c r="AB25" s="2030" t="s">
        <v>17</v>
      </c>
      <c r="AC25" s="2030"/>
      <c r="AD25" s="2030"/>
      <c r="AE25" s="2030"/>
      <c r="AF25" s="2030"/>
      <c r="AG25" s="2030"/>
      <c r="AH25" s="2030"/>
      <c r="AI25" s="2030"/>
      <c r="AJ25" s="2030"/>
      <c r="AK25" s="2030"/>
      <c r="AL25" s="2030"/>
      <c r="AM25" s="2030"/>
      <c r="AN25" s="2030"/>
      <c r="AO25" s="2030"/>
      <c r="AP25" s="2033"/>
    </row>
    <row r="26" spans="1:42" ht="24.75" customHeight="1">
      <c r="A26" s="2150" t="s">
        <v>385</v>
      </c>
      <c r="B26" s="2151"/>
      <c r="C26" s="2151"/>
      <c r="D26" s="2151"/>
      <c r="E26" s="2151"/>
      <c r="F26" s="2151"/>
      <c r="G26" s="2151"/>
      <c r="H26" s="2151"/>
      <c r="I26" s="2151"/>
      <c r="J26" s="2151"/>
      <c r="K26" s="2151"/>
      <c r="L26" s="2151"/>
      <c r="M26" s="2151"/>
      <c r="N26" s="2151"/>
      <c r="O26" s="2151"/>
      <c r="P26" s="2214">
        <v>3800</v>
      </c>
      <c r="Q26" s="2214"/>
      <c r="R26" s="2214"/>
      <c r="S26" s="2214">
        <v>3420</v>
      </c>
      <c r="T26" s="2214"/>
      <c r="U26" s="2214"/>
      <c r="V26" s="2155" t="s">
        <v>757</v>
      </c>
      <c r="W26" s="2156"/>
      <c r="X26" s="2157"/>
      <c r="Y26" s="2158"/>
      <c r="Z26" s="2159"/>
      <c r="AA26" s="2160"/>
      <c r="AB26" s="2161" t="s">
        <v>797</v>
      </c>
      <c r="AC26" s="2161"/>
      <c r="AD26" s="2161"/>
      <c r="AE26" s="2161"/>
      <c r="AF26" s="2161"/>
      <c r="AG26" s="2161"/>
      <c r="AH26" s="2161"/>
      <c r="AI26" s="2161"/>
      <c r="AJ26" s="2161"/>
      <c r="AK26" s="2161"/>
      <c r="AL26" s="2161"/>
      <c r="AM26" s="2161"/>
      <c r="AN26" s="2161"/>
      <c r="AO26" s="2161"/>
      <c r="AP26" s="2162"/>
    </row>
    <row r="27" ht="15.75" customHeight="1"/>
    <row r="28" spans="1:42" ht="13.5" customHeight="1">
      <c r="A28" s="181" t="s">
        <v>304</v>
      </c>
      <c r="B28" s="181"/>
      <c r="C28" s="181"/>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c r="AD28" s="181"/>
      <c r="AE28" s="181"/>
      <c r="AF28" s="181"/>
      <c r="AG28" s="181"/>
      <c r="AH28" s="181"/>
      <c r="AI28" s="181"/>
      <c r="AJ28" s="181"/>
      <c r="AK28" s="181"/>
      <c r="AL28" s="181"/>
      <c r="AM28" s="181"/>
      <c r="AN28" s="181"/>
      <c r="AO28" s="181"/>
      <c r="AP28" s="181"/>
    </row>
    <row r="29" ht="11.25" customHeight="1">
      <c r="A29" s="182"/>
    </row>
    <row r="30" spans="1:42" ht="12" customHeight="1">
      <c r="A30" s="9" t="s">
        <v>667</v>
      </c>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row>
    <row r="31" spans="1:42" ht="12" customHeight="1">
      <c r="A31" s="9" t="s">
        <v>305</v>
      </c>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row>
    <row r="32" spans="1:42" ht="12" customHeight="1">
      <c r="A32" s="9" t="s">
        <v>414</v>
      </c>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row>
    <row r="33" spans="1:42" ht="12" customHeight="1">
      <c r="A33" s="9" t="s">
        <v>668</v>
      </c>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row>
    <row r="34" spans="1:42" ht="12" customHeight="1">
      <c r="A34" s="9" t="s">
        <v>669</v>
      </c>
      <c r="B34" s="9"/>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347"/>
      <c r="AG34" s="347"/>
      <c r="AH34" s="347"/>
      <c r="AI34" s="347"/>
      <c r="AJ34" s="347"/>
      <c r="AK34" s="347"/>
      <c r="AL34" s="347"/>
      <c r="AM34" s="347"/>
      <c r="AN34" s="347"/>
      <c r="AO34" s="347"/>
      <c r="AP34" s="347"/>
    </row>
    <row r="35" spans="1:42" ht="12" customHeight="1">
      <c r="A35" s="9" t="s">
        <v>416</v>
      </c>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2047" t="s">
        <v>415</v>
      </c>
      <c r="AG35" s="2047"/>
      <c r="AH35" s="2047"/>
      <c r="AI35" s="2047"/>
      <c r="AJ35" s="2047"/>
      <c r="AK35" s="2047"/>
      <c r="AL35" s="2047"/>
      <c r="AM35" s="2047"/>
      <c r="AN35" s="2047"/>
      <c r="AO35" s="2047"/>
      <c r="AP35" s="2047"/>
    </row>
    <row r="36" spans="1:22" ht="24" customHeight="1" thickBot="1">
      <c r="A36" s="202" t="s">
        <v>306</v>
      </c>
      <c r="V36" s="174"/>
    </row>
    <row r="37" spans="1:42" ht="33" customHeight="1">
      <c r="A37" s="2008" t="s">
        <v>307</v>
      </c>
      <c r="B37" s="2048"/>
      <c r="C37" s="1065" t="s">
        <v>423</v>
      </c>
      <c r="D37" s="1065"/>
      <c r="E37" s="1065"/>
      <c r="F37" s="1065"/>
      <c r="G37" s="1065"/>
      <c r="H37" s="1065"/>
      <c r="I37" s="1065"/>
      <c r="J37" s="1065"/>
      <c r="K37" s="1065"/>
      <c r="L37" s="1065"/>
      <c r="M37" s="1065"/>
      <c r="N37" s="1065"/>
      <c r="O37" s="1065"/>
      <c r="P37" s="1065"/>
      <c r="Q37" s="1065"/>
      <c r="R37" s="2032"/>
      <c r="S37" s="2031" t="s">
        <v>309</v>
      </c>
      <c r="T37" s="1065"/>
      <c r="U37" s="1066"/>
      <c r="V37" s="2049" t="s">
        <v>307</v>
      </c>
      <c r="W37" s="2050"/>
      <c r="X37" s="2031" t="s">
        <v>423</v>
      </c>
      <c r="Y37" s="1065"/>
      <c r="Z37" s="1065"/>
      <c r="AA37" s="1065"/>
      <c r="AB37" s="1065"/>
      <c r="AC37" s="1065"/>
      <c r="AD37" s="1065"/>
      <c r="AE37" s="1065"/>
      <c r="AF37" s="1065"/>
      <c r="AG37" s="1065"/>
      <c r="AH37" s="1065"/>
      <c r="AI37" s="1065"/>
      <c r="AJ37" s="1065"/>
      <c r="AK37" s="1065"/>
      <c r="AL37" s="1065"/>
      <c r="AM37" s="2032"/>
      <c r="AN37" s="2031" t="s">
        <v>309</v>
      </c>
      <c r="AO37" s="1065"/>
      <c r="AP37" s="1066"/>
    </row>
    <row r="38" spans="1:42" ht="21.75" customHeight="1">
      <c r="A38" s="2051">
        <v>1</v>
      </c>
      <c r="B38" s="2052"/>
      <c r="C38" s="2053"/>
      <c r="D38" s="2054"/>
      <c r="E38" s="2054"/>
      <c r="F38" s="2054"/>
      <c r="G38" s="2054"/>
      <c r="H38" s="2054"/>
      <c r="I38" s="2054"/>
      <c r="J38" s="2054"/>
      <c r="K38" s="2054"/>
      <c r="L38" s="2054"/>
      <c r="M38" s="2054"/>
      <c r="N38" s="2054"/>
      <c r="O38" s="2054"/>
      <c r="P38" s="2054"/>
      <c r="Q38" s="2054"/>
      <c r="R38" s="2055"/>
      <c r="S38" s="2056"/>
      <c r="T38" s="2057"/>
      <c r="U38" s="2058"/>
      <c r="V38" s="2051">
        <v>6</v>
      </c>
      <c r="W38" s="2052"/>
      <c r="X38" s="2053"/>
      <c r="Y38" s="2054"/>
      <c r="Z38" s="2054"/>
      <c r="AA38" s="2054"/>
      <c r="AB38" s="2054"/>
      <c r="AC38" s="2054"/>
      <c r="AD38" s="2054"/>
      <c r="AE38" s="2054"/>
      <c r="AF38" s="2054"/>
      <c r="AG38" s="2054"/>
      <c r="AH38" s="2054"/>
      <c r="AI38" s="2054"/>
      <c r="AJ38" s="2054"/>
      <c r="AK38" s="2054"/>
      <c r="AL38" s="2054"/>
      <c r="AM38" s="2055"/>
      <c r="AN38" s="2056"/>
      <c r="AO38" s="2057"/>
      <c r="AP38" s="2058"/>
    </row>
    <row r="39" spans="1:42" ht="21.75" customHeight="1">
      <c r="A39" s="2059">
        <v>2</v>
      </c>
      <c r="B39" s="2060"/>
      <c r="C39" s="2061"/>
      <c r="D39" s="2062"/>
      <c r="E39" s="2062"/>
      <c r="F39" s="2062"/>
      <c r="G39" s="2062"/>
      <c r="H39" s="2062"/>
      <c r="I39" s="2062"/>
      <c r="J39" s="2062"/>
      <c r="K39" s="2062"/>
      <c r="L39" s="2062"/>
      <c r="M39" s="2062"/>
      <c r="N39" s="2062"/>
      <c r="O39" s="2062"/>
      <c r="P39" s="2062"/>
      <c r="Q39" s="2062"/>
      <c r="R39" s="2063"/>
      <c r="S39" s="2064"/>
      <c r="T39" s="2065"/>
      <c r="U39" s="2066"/>
      <c r="V39" s="2059">
        <v>7</v>
      </c>
      <c r="W39" s="2060"/>
      <c r="X39" s="2061"/>
      <c r="Y39" s="2062"/>
      <c r="Z39" s="2062"/>
      <c r="AA39" s="2062"/>
      <c r="AB39" s="2062"/>
      <c r="AC39" s="2062"/>
      <c r="AD39" s="2062"/>
      <c r="AE39" s="2062"/>
      <c r="AF39" s="2062"/>
      <c r="AG39" s="2062"/>
      <c r="AH39" s="2062"/>
      <c r="AI39" s="2062"/>
      <c r="AJ39" s="2062"/>
      <c r="AK39" s="2062"/>
      <c r="AL39" s="2062"/>
      <c r="AM39" s="2063"/>
      <c r="AN39" s="2064"/>
      <c r="AO39" s="2065"/>
      <c r="AP39" s="2066"/>
    </row>
    <row r="40" spans="1:42" ht="21.75" customHeight="1">
      <c r="A40" s="2059">
        <v>3</v>
      </c>
      <c r="B40" s="2060"/>
      <c r="C40" s="2061"/>
      <c r="D40" s="2062"/>
      <c r="E40" s="2062"/>
      <c r="F40" s="2062"/>
      <c r="G40" s="2062"/>
      <c r="H40" s="2062"/>
      <c r="I40" s="2062"/>
      <c r="J40" s="2062"/>
      <c r="K40" s="2062"/>
      <c r="L40" s="2062"/>
      <c r="M40" s="2062"/>
      <c r="N40" s="2062"/>
      <c r="O40" s="2062"/>
      <c r="P40" s="2062"/>
      <c r="Q40" s="2062"/>
      <c r="R40" s="2063"/>
      <c r="S40" s="2064"/>
      <c r="T40" s="2065"/>
      <c r="U40" s="2066"/>
      <c r="V40" s="2059">
        <v>8</v>
      </c>
      <c r="W40" s="2060"/>
      <c r="X40" s="2061"/>
      <c r="Y40" s="2062"/>
      <c r="Z40" s="2062"/>
      <c r="AA40" s="2062"/>
      <c r="AB40" s="2062"/>
      <c r="AC40" s="2062"/>
      <c r="AD40" s="2062"/>
      <c r="AE40" s="2062"/>
      <c r="AF40" s="2062"/>
      <c r="AG40" s="2062"/>
      <c r="AH40" s="2062"/>
      <c r="AI40" s="2062"/>
      <c r="AJ40" s="2062"/>
      <c r="AK40" s="2062"/>
      <c r="AL40" s="2062"/>
      <c r="AM40" s="2063"/>
      <c r="AN40" s="2064"/>
      <c r="AO40" s="2065"/>
      <c r="AP40" s="2066"/>
    </row>
    <row r="41" spans="1:42" ht="21.75" customHeight="1">
      <c r="A41" s="2059">
        <v>4</v>
      </c>
      <c r="B41" s="2060"/>
      <c r="C41" s="2061"/>
      <c r="D41" s="2062"/>
      <c r="E41" s="2062"/>
      <c r="F41" s="2062"/>
      <c r="G41" s="2062"/>
      <c r="H41" s="2062"/>
      <c r="I41" s="2062"/>
      <c r="J41" s="2062"/>
      <c r="K41" s="2062"/>
      <c r="L41" s="2062"/>
      <c r="M41" s="2062"/>
      <c r="N41" s="2062"/>
      <c r="O41" s="2062"/>
      <c r="P41" s="2062"/>
      <c r="Q41" s="2062"/>
      <c r="R41" s="2063"/>
      <c r="S41" s="2064"/>
      <c r="T41" s="2065"/>
      <c r="U41" s="2066"/>
      <c r="V41" s="2059">
        <v>9</v>
      </c>
      <c r="W41" s="2060"/>
      <c r="X41" s="2061"/>
      <c r="Y41" s="2062"/>
      <c r="Z41" s="2062"/>
      <c r="AA41" s="2062"/>
      <c r="AB41" s="2062"/>
      <c r="AC41" s="2062"/>
      <c r="AD41" s="2062"/>
      <c r="AE41" s="2062"/>
      <c r="AF41" s="2062"/>
      <c r="AG41" s="2062"/>
      <c r="AH41" s="2062"/>
      <c r="AI41" s="2062"/>
      <c r="AJ41" s="2062"/>
      <c r="AK41" s="2062"/>
      <c r="AL41" s="2062"/>
      <c r="AM41" s="2063"/>
      <c r="AN41" s="2064"/>
      <c r="AO41" s="2065"/>
      <c r="AP41" s="2066"/>
    </row>
    <row r="42" spans="1:42" ht="21.75" customHeight="1" thickBot="1">
      <c r="A42" s="2067">
        <v>5</v>
      </c>
      <c r="B42" s="2068"/>
      <c r="C42" s="2069"/>
      <c r="D42" s="2070"/>
      <c r="E42" s="2070"/>
      <c r="F42" s="2070"/>
      <c r="G42" s="2070"/>
      <c r="H42" s="2070"/>
      <c r="I42" s="2070"/>
      <c r="J42" s="2070"/>
      <c r="K42" s="2070"/>
      <c r="L42" s="2070"/>
      <c r="M42" s="2070"/>
      <c r="N42" s="2070"/>
      <c r="O42" s="2070"/>
      <c r="P42" s="2070"/>
      <c r="Q42" s="2070"/>
      <c r="R42" s="2071"/>
      <c r="S42" s="2072"/>
      <c r="T42" s="2073"/>
      <c r="U42" s="2074"/>
      <c r="V42" s="2067">
        <v>10</v>
      </c>
      <c r="W42" s="2068"/>
      <c r="X42" s="2069"/>
      <c r="Y42" s="2070"/>
      <c r="Z42" s="2070"/>
      <c r="AA42" s="2070"/>
      <c r="AB42" s="2070"/>
      <c r="AC42" s="2070"/>
      <c r="AD42" s="2070"/>
      <c r="AE42" s="2070"/>
      <c r="AF42" s="2070"/>
      <c r="AG42" s="2070"/>
      <c r="AH42" s="2070"/>
      <c r="AI42" s="2070"/>
      <c r="AJ42" s="2070"/>
      <c r="AK42" s="2070"/>
      <c r="AL42" s="2070"/>
      <c r="AM42" s="2071"/>
      <c r="AN42" s="2072"/>
      <c r="AO42" s="2073"/>
      <c r="AP42" s="2074"/>
    </row>
    <row r="43" ht="15.75" customHeight="1"/>
    <row r="44" spans="1:42" ht="12.75" thickBot="1">
      <c r="A44" s="9" t="s">
        <v>310</v>
      </c>
      <c r="R44" s="6"/>
      <c r="S44" s="6"/>
      <c r="T44" s="6"/>
      <c r="U44" s="655"/>
      <c r="V44" s="655"/>
      <c r="W44" s="655"/>
      <c r="X44" s="6" t="s">
        <v>24</v>
      </c>
      <c r="Y44" s="307"/>
      <c r="Z44" s="6" t="s">
        <v>25</v>
      </c>
      <c r="AA44" s="307"/>
      <c r="AB44" s="6" t="s">
        <v>193</v>
      </c>
      <c r="AC44" s="6"/>
      <c r="AD44" s="6"/>
      <c r="AE44" s="6"/>
      <c r="AF44" s="189"/>
      <c r="AG44" s="189" t="s">
        <v>311</v>
      </c>
      <c r="AP44" s="190"/>
    </row>
    <row r="45" spans="1:42" ht="25.5" customHeight="1">
      <c r="A45" s="2076" t="s">
        <v>312</v>
      </c>
      <c r="B45" s="2076"/>
      <c r="C45" s="2077"/>
      <c r="D45" s="2077"/>
      <c r="E45" s="2077"/>
      <c r="F45" s="2077"/>
      <c r="G45" s="2077"/>
      <c r="H45" s="2077"/>
      <c r="I45" s="2077"/>
      <c r="J45" s="2077"/>
      <c r="K45" s="2077"/>
      <c r="L45" s="2077"/>
      <c r="M45" s="2077"/>
      <c r="N45" s="2077"/>
      <c r="O45" s="2077"/>
      <c r="P45" s="2077"/>
      <c r="Q45" s="2077"/>
      <c r="R45" s="2077"/>
      <c r="S45" s="2077"/>
      <c r="T45" s="2076" t="s">
        <v>30</v>
      </c>
      <c r="U45" s="2076"/>
      <c r="V45" s="2078"/>
      <c r="W45" s="2079"/>
      <c r="X45" s="2079"/>
      <c r="Y45" s="2079"/>
      <c r="Z45" s="2079"/>
      <c r="AA45" s="2079"/>
      <c r="AB45" s="2080"/>
      <c r="AC45" s="159"/>
      <c r="AD45" s="159"/>
      <c r="AE45" s="159"/>
      <c r="AF45" s="184"/>
      <c r="AG45" s="2081" t="s">
        <v>55</v>
      </c>
      <c r="AH45" s="2082"/>
      <c r="AI45" s="2083"/>
      <c r="AJ45" s="2083"/>
      <c r="AK45" s="2083"/>
      <c r="AL45" s="2083"/>
      <c r="AM45" s="2083"/>
      <c r="AN45" s="2083"/>
      <c r="AO45" s="2083"/>
      <c r="AP45" s="2084"/>
    </row>
    <row r="46" spans="1:42" ht="12.75" customHeight="1">
      <c r="A46" s="2076" t="s">
        <v>28</v>
      </c>
      <c r="B46" s="2076"/>
      <c r="C46" s="2085" t="s">
        <v>183</v>
      </c>
      <c r="D46" s="2085"/>
      <c r="E46" s="2085"/>
      <c r="F46" s="2085"/>
      <c r="G46" s="2085"/>
      <c r="H46" s="2085"/>
      <c r="I46" s="2085"/>
      <c r="J46" s="2085"/>
      <c r="K46" s="2085"/>
      <c r="L46" s="2085"/>
      <c r="M46" s="2085"/>
      <c r="N46" s="2085"/>
      <c r="O46" s="2085"/>
      <c r="P46" s="2085"/>
      <c r="Q46" s="2085"/>
      <c r="R46" s="2085"/>
      <c r="S46" s="2085"/>
      <c r="T46" s="2076" t="s">
        <v>29</v>
      </c>
      <c r="U46" s="2076"/>
      <c r="V46" s="2086"/>
      <c r="W46" s="2087"/>
      <c r="X46" s="2087"/>
      <c r="Y46" s="2087"/>
      <c r="Z46" s="2087"/>
      <c r="AA46" s="2087"/>
      <c r="AB46" s="2088"/>
      <c r="AC46" s="191"/>
      <c r="AD46" s="191"/>
      <c r="AE46" s="191"/>
      <c r="AF46" s="184"/>
      <c r="AG46" s="2089" t="s">
        <v>313</v>
      </c>
      <c r="AH46" s="2076"/>
      <c r="AI46" s="2090"/>
      <c r="AJ46" s="2090"/>
      <c r="AK46" s="2090"/>
      <c r="AL46" s="2076" t="s">
        <v>314</v>
      </c>
      <c r="AM46" s="2076"/>
      <c r="AN46" s="2090"/>
      <c r="AO46" s="2090"/>
      <c r="AP46" s="2091"/>
    </row>
    <row r="47" spans="1:42" ht="12.75" customHeight="1">
      <c r="A47" s="2076"/>
      <c r="B47" s="2076"/>
      <c r="C47" s="2092"/>
      <c r="D47" s="2092"/>
      <c r="E47" s="2092"/>
      <c r="F47" s="2092"/>
      <c r="G47" s="2092"/>
      <c r="H47" s="2092"/>
      <c r="I47" s="2092"/>
      <c r="J47" s="2092"/>
      <c r="K47" s="2092"/>
      <c r="L47" s="2092"/>
      <c r="M47" s="2092"/>
      <c r="N47" s="2092"/>
      <c r="O47" s="2092"/>
      <c r="P47" s="2092"/>
      <c r="Q47" s="2092"/>
      <c r="R47" s="2092"/>
      <c r="S47" s="2092"/>
      <c r="T47" s="2076"/>
      <c r="U47" s="2076"/>
      <c r="V47" s="2086"/>
      <c r="W47" s="2087"/>
      <c r="X47" s="2087"/>
      <c r="Y47" s="2087"/>
      <c r="Z47" s="2087"/>
      <c r="AA47" s="2087"/>
      <c r="AB47" s="2088"/>
      <c r="AC47" s="191"/>
      <c r="AD47" s="191"/>
      <c r="AE47" s="191"/>
      <c r="AF47" s="184"/>
      <c r="AG47" s="2089"/>
      <c r="AH47" s="2076"/>
      <c r="AI47" s="2090"/>
      <c r="AJ47" s="2090"/>
      <c r="AK47" s="2090"/>
      <c r="AL47" s="2076"/>
      <c r="AM47" s="2076"/>
      <c r="AN47" s="2090"/>
      <c r="AO47" s="2090"/>
      <c r="AP47" s="2091"/>
    </row>
    <row r="48" spans="1:42" ht="25.5" customHeight="1">
      <c r="A48" s="2076"/>
      <c r="B48" s="2076"/>
      <c r="C48" s="2093"/>
      <c r="D48" s="2093"/>
      <c r="E48" s="2093"/>
      <c r="F48" s="2093"/>
      <c r="G48" s="2093"/>
      <c r="H48" s="2093"/>
      <c r="I48" s="2093"/>
      <c r="J48" s="2093"/>
      <c r="K48" s="2093"/>
      <c r="L48" s="2093"/>
      <c r="M48" s="2093"/>
      <c r="N48" s="2093"/>
      <c r="O48" s="2093"/>
      <c r="P48" s="2093"/>
      <c r="Q48" s="2093"/>
      <c r="R48" s="2093"/>
      <c r="S48" s="2093"/>
      <c r="T48" s="2076" t="s">
        <v>315</v>
      </c>
      <c r="U48" s="2076"/>
      <c r="V48" s="2086"/>
      <c r="W48" s="2087"/>
      <c r="X48" s="2087"/>
      <c r="Y48" s="2087"/>
      <c r="Z48" s="2087"/>
      <c r="AA48" s="2087"/>
      <c r="AB48" s="2088"/>
      <c r="AC48" s="191"/>
      <c r="AD48" s="191"/>
      <c r="AE48" s="191"/>
      <c r="AF48" s="192"/>
      <c r="AG48" s="2094" t="s">
        <v>316</v>
      </c>
      <c r="AH48" s="2095"/>
      <c r="AI48" s="2096" t="s">
        <v>317</v>
      </c>
      <c r="AJ48" s="2096"/>
      <c r="AK48" s="2096"/>
      <c r="AL48" s="2096"/>
      <c r="AM48" s="2096"/>
      <c r="AN48" s="2096"/>
      <c r="AO48" s="2096"/>
      <c r="AP48" s="2097"/>
    </row>
    <row r="49" spans="1:42" ht="25.5" customHeight="1" thickBot="1">
      <c r="A49" s="2076" t="s">
        <v>318</v>
      </c>
      <c r="B49" s="2076"/>
      <c r="C49" s="2098"/>
      <c r="D49" s="2098"/>
      <c r="E49" s="2098"/>
      <c r="F49" s="2098"/>
      <c r="G49" s="2098"/>
      <c r="H49" s="2098"/>
      <c r="I49" s="2098"/>
      <c r="J49" s="2098"/>
      <c r="K49" s="2098"/>
      <c r="L49" s="2098"/>
      <c r="M49" s="2098"/>
      <c r="N49" s="2098"/>
      <c r="O49" s="2098"/>
      <c r="P49" s="2098"/>
      <c r="Q49" s="2098"/>
      <c r="R49" s="2098"/>
      <c r="S49" s="2098"/>
      <c r="T49" s="2076" t="s">
        <v>319</v>
      </c>
      <c r="U49" s="2076"/>
      <c r="V49" s="2086"/>
      <c r="W49" s="2087"/>
      <c r="X49" s="2087"/>
      <c r="Y49" s="2087"/>
      <c r="Z49" s="2087"/>
      <c r="AA49" s="2087"/>
      <c r="AB49" s="2088"/>
      <c r="AC49" s="191"/>
      <c r="AD49" s="191"/>
      <c r="AE49" s="191"/>
      <c r="AF49" s="193"/>
      <c r="AG49" s="2099" t="s">
        <v>56</v>
      </c>
      <c r="AH49" s="2100"/>
      <c r="AI49" s="2101" t="s">
        <v>320</v>
      </c>
      <c r="AJ49" s="2101"/>
      <c r="AK49" s="2101"/>
      <c r="AL49" s="2101"/>
      <c r="AM49" s="2100" t="s">
        <v>64</v>
      </c>
      <c r="AN49" s="2100"/>
      <c r="AO49" s="2101"/>
      <c r="AP49" s="2102"/>
    </row>
    <row r="50" spans="1:42" ht="24.75" customHeight="1">
      <c r="A50" s="203" t="s">
        <v>424</v>
      </c>
      <c r="AG50" s="2099" t="s">
        <v>322</v>
      </c>
      <c r="AH50" s="2101"/>
      <c r="AI50" s="2101"/>
      <c r="AJ50" s="2100" t="s">
        <v>323</v>
      </c>
      <c r="AK50" s="2101"/>
      <c r="AL50" s="2101"/>
      <c r="AM50" s="2100" t="s">
        <v>187</v>
      </c>
      <c r="AN50" s="2106"/>
      <c r="AO50" s="2107"/>
      <c r="AP50" s="194"/>
    </row>
    <row r="51" spans="1:41" ht="12.75" customHeight="1" thickBot="1">
      <c r="A51" s="2110" t="s">
        <v>31</v>
      </c>
      <c r="B51" s="2111"/>
      <c r="C51" s="2112"/>
      <c r="D51" s="2113"/>
      <c r="E51" s="2113"/>
      <c r="F51" s="2113"/>
      <c r="G51" s="2113"/>
      <c r="H51" s="2113"/>
      <c r="I51" s="2113"/>
      <c r="J51" s="2113"/>
      <c r="K51" s="2113"/>
      <c r="L51" s="2113"/>
      <c r="M51" s="2113"/>
      <c r="N51" s="2113"/>
      <c r="O51" s="2113"/>
      <c r="P51" s="2113"/>
      <c r="Q51" s="2113"/>
      <c r="R51" s="2113"/>
      <c r="S51" s="2113"/>
      <c r="T51" s="2115" t="s">
        <v>30</v>
      </c>
      <c r="U51" s="2111"/>
      <c r="V51" s="2113"/>
      <c r="W51" s="2113"/>
      <c r="X51" s="2113"/>
      <c r="Y51" s="2113"/>
      <c r="Z51" s="2113"/>
      <c r="AA51" s="2113"/>
      <c r="AB51" s="2118"/>
      <c r="AC51" s="1"/>
      <c r="AD51" s="1"/>
      <c r="AE51" s="1"/>
      <c r="AG51" s="2103"/>
      <c r="AH51" s="2104"/>
      <c r="AI51" s="2104"/>
      <c r="AJ51" s="2105"/>
      <c r="AK51" s="2104"/>
      <c r="AL51" s="2104"/>
      <c r="AM51" s="2105"/>
      <c r="AN51" s="2108"/>
      <c r="AO51" s="2109"/>
    </row>
    <row r="52" spans="1:42" ht="12.75" customHeight="1">
      <c r="A52" s="2119" t="s">
        <v>32</v>
      </c>
      <c r="B52" s="2120"/>
      <c r="C52" s="1163"/>
      <c r="D52" s="2114"/>
      <c r="E52" s="2114"/>
      <c r="F52" s="2114"/>
      <c r="G52" s="2114"/>
      <c r="H52" s="2114"/>
      <c r="I52" s="2114"/>
      <c r="J52" s="2114"/>
      <c r="K52" s="2114"/>
      <c r="L52" s="2114"/>
      <c r="M52" s="2114"/>
      <c r="N52" s="2114"/>
      <c r="O52" s="2114"/>
      <c r="P52" s="2114"/>
      <c r="Q52" s="2114"/>
      <c r="R52" s="2114"/>
      <c r="S52" s="2114"/>
      <c r="T52" s="2116"/>
      <c r="U52" s="2117"/>
      <c r="V52" s="2114"/>
      <c r="W52" s="2114"/>
      <c r="X52" s="2114"/>
      <c r="Y52" s="2114"/>
      <c r="Z52" s="2114"/>
      <c r="AA52" s="2114"/>
      <c r="AB52" s="1164"/>
      <c r="AC52" s="1"/>
      <c r="AD52" s="1"/>
      <c r="AE52" s="1"/>
      <c r="AF52" s="195"/>
      <c r="AG52" s="2121" t="s">
        <v>670</v>
      </c>
      <c r="AH52" s="2122"/>
      <c r="AI52" s="2122"/>
      <c r="AJ52" s="2128" t="s">
        <v>615</v>
      </c>
      <c r="AK52" s="2128"/>
      <c r="AL52" s="2128"/>
      <c r="AM52" s="2128"/>
      <c r="AN52" s="2128"/>
      <c r="AO52" s="2129"/>
      <c r="AP52" s="195"/>
    </row>
    <row r="53" spans="1:42" ht="12.75" customHeight="1">
      <c r="A53" s="2076" t="s">
        <v>28</v>
      </c>
      <c r="B53" s="2076"/>
      <c r="C53" s="2085" t="s">
        <v>183</v>
      </c>
      <c r="D53" s="2085"/>
      <c r="E53" s="2085"/>
      <c r="F53" s="2085"/>
      <c r="G53" s="2085"/>
      <c r="H53" s="2085"/>
      <c r="I53" s="2085"/>
      <c r="J53" s="2085"/>
      <c r="K53" s="2085"/>
      <c r="L53" s="2085"/>
      <c r="M53" s="2085"/>
      <c r="N53" s="2085"/>
      <c r="O53" s="2085"/>
      <c r="P53" s="2085"/>
      <c r="Q53" s="2085"/>
      <c r="R53" s="2085"/>
      <c r="S53" s="2085"/>
      <c r="T53" s="2076" t="s">
        <v>29</v>
      </c>
      <c r="U53" s="2076"/>
      <c r="V53" s="1920"/>
      <c r="W53" s="1939"/>
      <c r="X53" s="1939"/>
      <c r="Y53" s="1939"/>
      <c r="Z53" s="1939"/>
      <c r="AA53" s="1939"/>
      <c r="AB53" s="1921"/>
      <c r="AC53" s="1"/>
      <c r="AD53" s="1"/>
      <c r="AE53" s="1"/>
      <c r="AF53" s="195"/>
      <c r="AG53" s="2123"/>
      <c r="AH53" s="2124"/>
      <c r="AI53" s="2124"/>
      <c r="AJ53" s="2130"/>
      <c r="AK53" s="2130"/>
      <c r="AL53" s="2130"/>
      <c r="AM53" s="2130"/>
      <c r="AN53" s="2130"/>
      <c r="AO53" s="2131"/>
      <c r="AP53" s="195"/>
    </row>
    <row r="54" spans="1:42" ht="12.75" customHeight="1" thickBot="1">
      <c r="A54" s="2076"/>
      <c r="B54" s="2076"/>
      <c r="C54" s="2092"/>
      <c r="D54" s="2092"/>
      <c r="E54" s="2092"/>
      <c r="F54" s="2092"/>
      <c r="G54" s="2092"/>
      <c r="H54" s="2092"/>
      <c r="I54" s="2092"/>
      <c r="J54" s="2092"/>
      <c r="K54" s="2092"/>
      <c r="L54" s="2092"/>
      <c r="M54" s="2092"/>
      <c r="N54" s="2092"/>
      <c r="O54" s="2092"/>
      <c r="P54" s="2092"/>
      <c r="Q54" s="2092"/>
      <c r="R54" s="2092"/>
      <c r="S54" s="2092"/>
      <c r="T54" s="2076"/>
      <c r="U54" s="2076"/>
      <c r="V54" s="1920"/>
      <c r="W54" s="1939"/>
      <c r="X54" s="1939"/>
      <c r="Y54" s="1939"/>
      <c r="Z54" s="1939"/>
      <c r="AA54" s="1939"/>
      <c r="AB54" s="1921"/>
      <c r="AC54" s="1"/>
      <c r="AD54" s="1"/>
      <c r="AE54" s="1"/>
      <c r="AG54" s="2125"/>
      <c r="AH54" s="2126"/>
      <c r="AI54" s="2126"/>
      <c r="AJ54" s="2132"/>
      <c r="AK54" s="2132"/>
      <c r="AL54" s="2132"/>
      <c r="AM54" s="2132"/>
      <c r="AN54" s="2132"/>
      <c r="AO54" s="2133"/>
      <c r="AP54" s="195"/>
    </row>
    <row r="55" spans="1:42" ht="25.5" customHeight="1">
      <c r="A55" s="2076"/>
      <c r="B55" s="2076"/>
      <c r="C55" s="2093"/>
      <c r="D55" s="2093"/>
      <c r="E55" s="2093"/>
      <c r="F55" s="2093"/>
      <c r="G55" s="2093"/>
      <c r="H55" s="2093"/>
      <c r="I55" s="2093"/>
      <c r="J55" s="2093"/>
      <c r="K55" s="2093"/>
      <c r="L55" s="2093"/>
      <c r="M55" s="2093"/>
      <c r="N55" s="2093"/>
      <c r="O55" s="2093"/>
      <c r="P55" s="2093"/>
      <c r="Q55" s="2093"/>
      <c r="R55" s="2093"/>
      <c r="S55" s="2093"/>
      <c r="T55" s="2076" t="s">
        <v>315</v>
      </c>
      <c r="U55" s="2076"/>
      <c r="V55" s="1920"/>
      <c r="W55" s="1939"/>
      <c r="X55" s="1939"/>
      <c r="Y55" s="1939"/>
      <c r="Z55" s="1939"/>
      <c r="AA55" s="1939"/>
      <c r="AB55" s="1921"/>
      <c r="AC55" s="1"/>
      <c r="AD55" s="1"/>
      <c r="AE55" s="1"/>
      <c r="AJ55" s="195"/>
      <c r="AK55" s="195"/>
      <c r="AL55" s="195"/>
      <c r="AM55" s="195"/>
      <c r="AN55" s="195"/>
      <c r="AO55" s="195"/>
      <c r="AP55" s="195"/>
    </row>
    <row r="56" spans="1:42" ht="19.5" customHeight="1">
      <c r="A56" s="193"/>
      <c r="B56" s="193"/>
      <c r="C56" s="60"/>
      <c r="D56" s="60"/>
      <c r="E56" s="60"/>
      <c r="F56" s="60"/>
      <c r="G56" s="60"/>
      <c r="H56" s="60"/>
      <c r="I56" s="60"/>
      <c r="J56" s="60"/>
      <c r="K56" s="60"/>
      <c r="L56" s="60"/>
      <c r="M56" s="60"/>
      <c r="N56" s="60"/>
      <c r="O56" s="60"/>
      <c r="P56" s="60"/>
      <c r="Q56" s="60"/>
      <c r="R56" s="60"/>
      <c r="S56" s="60"/>
      <c r="T56" s="193"/>
      <c r="U56" s="193"/>
      <c r="V56" s="1"/>
      <c r="W56" s="1"/>
      <c r="X56" s="1"/>
      <c r="Y56" s="1"/>
      <c r="Z56" s="1"/>
      <c r="AA56" s="1"/>
      <c r="AB56" s="1"/>
      <c r="AC56" s="1"/>
      <c r="AD56" s="1"/>
      <c r="AE56" s="1"/>
      <c r="AJ56" s="2127">
        <v>240228</v>
      </c>
      <c r="AK56" s="2127"/>
      <c r="AL56" s="2127"/>
      <c r="AM56" s="2127"/>
      <c r="AN56" s="2127"/>
      <c r="AO56" s="2127"/>
      <c r="AP56" s="2127"/>
    </row>
    <row r="57" spans="1:42" ht="15" customHeight="1">
      <c r="A57" s="1931" t="s">
        <v>324</v>
      </c>
      <c r="B57" s="1931"/>
      <c r="C57" s="1931"/>
      <c r="D57" s="1931"/>
      <c r="E57" s="1931"/>
      <c r="F57" s="1931"/>
      <c r="G57" s="1931"/>
      <c r="H57" s="1931"/>
      <c r="I57" s="1931"/>
      <c r="J57" s="1931"/>
      <c r="K57" s="1931"/>
      <c r="L57" s="1931"/>
      <c r="M57" s="1931"/>
      <c r="N57" s="1931"/>
      <c r="O57" s="1931"/>
      <c r="P57" s="1931"/>
      <c r="Q57" s="1931"/>
      <c r="R57" s="1931"/>
      <c r="S57" s="1931"/>
      <c r="T57" s="1931"/>
      <c r="U57" s="1931"/>
      <c r="V57" s="1931"/>
      <c r="W57" s="1931"/>
      <c r="X57" s="1931"/>
      <c r="Y57" s="1931"/>
      <c r="Z57" s="1931"/>
      <c r="AA57" s="1931"/>
      <c r="AB57" s="1931"/>
      <c r="AC57" s="1931"/>
      <c r="AD57" s="1931"/>
      <c r="AE57" s="1931"/>
      <c r="AF57" s="1931"/>
      <c r="AG57" s="1931"/>
      <c r="AH57" s="1931"/>
      <c r="AI57" s="1931"/>
      <c r="AJ57" s="1931"/>
      <c r="AK57" s="1931"/>
      <c r="AL57" s="1931"/>
      <c r="AM57" s="1931"/>
      <c r="AN57" s="1931"/>
      <c r="AO57" s="1931"/>
      <c r="AP57" s="1931"/>
    </row>
  </sheetData>
  <sheetProtection sheet="1" objects="1" scenarios="1"/>
  <mergeCells count="108">
    <mergeCell ref="AJ56:AP56"/>
    <mergeCell ref="A57:AP57"/>
    <mergeCell ref="AJ52:AO54"/>
    <mergeCell ref="A53:B55"/>
    <mergeCell ref="C53:S53"/>
    <mergeCell ref="T53:U54"/>
    <mergeCell ref="V53:AB54"/>
    <mergeCell ref="C54:S55"/>
    <mergeCell ref="T55:U55"/>
    <mergeCell ref="V55:AB55"/>
    <mergeCell ref="A51:B51"/>
    <mergeCell ref="C51:S52"/>
    <mergeCell ref="T51:U52"/>
    <mergeCell ref="V51:AB52"/>
    <mergeCell ref="A52:B52"/>
    <mergeCell ref="AG52:AI54"/>
    <mergeCell ref="AM49:AN49"/>
    <mergeCell ref="AO49:AP49"/>
    <mergeCell ref="AG50:AG51"/>
    <mergeCell ref="AH50:AI51"/>
    <mergeCell ref="AJ50:AJ51"/>
    <mergeCell ref="AK50:AL51"/>
    <mergeCell ref="AM50:AM51"/>
    <mergeCell ref="AN50:AO51"/>
    <mergeCell ref="T48:U48"/>
    <mergeCell ref="V48:AB48"/>
    <mergeCell ref="AG48:AH48"/>
    <mergeCell ref="AI48:AP48"/>
    <mergeCell ref="A49:B49"/>
    <mergeCell ref="C49:S49"/>
    <mergeCell ref="T49:U49"/>
    <mergeCell ref="V49:AB49"/>
    <mergeCell ref="AG49:AH49"/>
    <mergeCell ref="AI49:AL49"/>
    <mergeCell ref="AI45:AP45"/>
    <mergeCell ref="A46:B48"/>
    <mergeCell ref="C46:S46"/>
    <mergeCell ref="T46:U47"/>
    <mergeCell ref="V46:AB47"/>
    <mergeCell ref="AG46:AH47"/>
    <mergeCell ref="AI46:AK47"/>
    <mergeCell ref="AL46:AM47"/>
    <mergeCell ref="AN46:AP47"/>
    <mergeCell ref="C47:S48"/>
    <mergeCell ref="U44:W44"/>
    <mergeCell ref="A45:B45"/>
    <mergeCell ref="C45:S45"/>
    <mergeCell ref="T45:U45"/>
    <mergeCell ref="V45:AB45"/>
    <mergeCell ref="AG45:AH45"/>
    <mergeCell ref="A42:B42"/>
    <mergeCell ref="C42:R42"/>
    <mergeCell ref="S42:U42"/>
    <mergeCell ref="V42:W42"/>
    <mergeCell ref="X42:AM42"/>
    <mergeCell ref="AN42:AP42"/>
    <mergeCell ref="A41:B41"/>
    <mergeCell ref="C41:R41"/>
    <mergeCell ref="S41:U41"/>
    <mergeCell ref="V41:W41"/>
    <mergeCell ref="X41:AM41"/>
    <mergeCell ref="AN41:AP41"/>
    <mergeCell ref="A40:B40"/>
    <mergeCell ref="C40:R40"/>
    <mergeCell ref="S40:U40"/>
    <mergeCell ref="V40:W40"/>
    <mergeCell ref="X40:AM40"/>
    <mergeCell ref="AN40:AP40"/>
    <mergeCell ref="A39:B39"/>
    <mergeCell ref="C39:R39"/>
    <mergeCell ref="S39:U39"/>
    <mergeCell ref="V39:W39"/>
    <mergeCell ref="X39:AM39"/>
    <mergeCell ref="AN39:AP39"/>
    <mergeCell ref="A38:B38"/>
    <mergeCell ref="C38:R38"/>
    <mergeCell ref="S38:U38"/>
    <mergeCell ref="V38:W38"/>
    <mergeCell ref="X38:AM38"/>
    <mergeCell ref="AN38:AP38"/>
    <mergeCell ref="AF35:AP35"/>
    <mergeCell ref="A37:B37"/>
    <mergeCell ref="C37:R37"/>
    <mergeCell ref="S37:U37"/>
    <mergeCell ref="V37:W37"/>
    <mergeCell ref="X37:AM37"/>
    <mergeCell ref="AN37:AP37"/>
    <mergeCell ref="A26:O26"/>
    <mergeCell ref="P26:R26"/>
    <mergeCell ref="S26:U26"/>
    <mergeCell ref="V26:X26"/>
    <mergeCell ref="Y26:AA26"/>
    <mergeCell ref="AB26:AP26"/>
    <mergeCell ref="A11:AP11"/>
    <mergeCell ref="A18:AP18"/>
    <mergeCell ref="A23:AP23"/>
    <mergeCell ref="A25:O25"/>
    <mergeCell ref="P25:R25"/>
    <mergeCell ref="S25:U25"/>
    <mergeCell ref="V25:X25"/>
    <mergeCell ref="Y25:AA25"/>
    <mergeCell ref="AB25:AP25"/>
    <mergeCell ref="F4:AH5"/>
    <mergeCell ref="AK4:AL5"/>
    <mergeCell ref="AM4:AN4"/>
    <mergeCell ref="AO4:AP4"/>
    <mergeCell ref="AM5:AN5"/>
    <mergeCell ref="AO5:AP5"/>
  </mergeCells>
  <hyperlinks>
    <hyperlink ref="AF35:AP35" location="公務員WebトレID_PW!A1" display="ID・パスワード発行申請書はこちら"/>
  </hyperlinks>
  <printOptions/>
  <pageMargins left="0.5118110236220472" right="0.5118110236220472" top="0.5905511811023623" bottom="0.5905511811023623" header="0.5118110236220472" footer="0.5118110236220472"/>
  <pageSetup horizontalDpi="600" verticalDpi="600" orientation="portrait" paperSize="9" scale="84" r:id="rId1"/>
</worksheet>
</file>

<file path=xl/worksheets/sheet35.xml><?xml version="1.0" encoding="utf-8"?>
<worksheet xmlns="http://schemas.openxmlformats.org/spreadsheetml/2006/main" xmlns:r="http://schemas.openxmlformats.org/officeDocument/2006/relationships">
  <sheetPr>
    <pageSetUpPr fitToPage="1"/>
  </sheetPr>
  <dimension ref="A1:I62"/>
  <sheetViews>
    <sheetView zoomScaleSheetLayoutView="100" zoomScalePageLayoutView="0" workbookViewId="0" topLeftCell="A1">
      <selection activeCell="A3" sqref="A3:G3"/>
    </sheetView>
  </sheetViews>
  <sheetFormatPr defaultColWidth="8.875" defaultRowHeight="13.5"/>
  <cols>
    <col min="1" max="1" width="13.75390625" style="277" customWidth="1"/>
    <col min="2" max="2" width="12.125" style="277" customWidth="1"/>
    <col min="3" max="4" width="20.50390625" style="277" customWidth="1"/>
    <col min="5" max="6" width="20.50390625" style="275" customWidth="1"/>
    <col min="7" max="7" width="20.50390625" style="277" customWidth="1"/>
    <col min="8" max="9" width="14.625" style="277" customWidth="1"/>
    <col min="10" max="10" width="4.50390625" style="277" customWidth="1"/>
    <col min="11" max="16384" width="8.875" style="277" customWidth="1"/>
  </cols>
  <sheetData>
    <row r="1" spans="1:5" ht="17.25" customHeight="1">
      <c r="A1" s="2134" t="s">
        <v>712</v>
      </c>
      <c r="B1" s="2135"/>
      <c r="C1" s="2135"/>
      <c r="D1" s="2135"/>
      <c r="E1" s="2136"/>
    </row>
    <row r="2" ht="12.75" customHeight="1"/>
    <row r="3" spans="1:9" ht="21">
      <c r="A3" s="856" t="s">
        <v>713</v>
      </c>
      <c r="B3" s="856"/>
      <c r="C3" s="856"/>
      <c r="D3" s="856"/>
      <c r="E3" s="856"/>
      <c r="F3" s="856"/>
      <c r="G3" s="856"/>
      <c r="H3" s="348"/>
      <c r="I3" s="348"/>
    </row>
    <row r="4" spans="1:8" ht="21.75" thickBot="1">
      <c r="A4" s="349" t="s">
        <v>568</v>
      </c>
      <c r="B4" s="283"/>
      <c r="C4" s="283"/>
      <c r="D4" s="343"/>
      <c r="E4" s="343"/>
      <c r="F4" s="343"/>
      <c r="G4" s="348"/>
      <c r="H4" s="348"/>
    </row>
    <row r="5" spans="1:8" s="350" customFormat="1" ht="18.75" customHeight="1" thickBot="1">
      <c r="A5" s="350" t="s">
        <v>673</v>
      </c>
      <c r="B5" s="351"/>
      <c r="C5" s="350" t="s">
        <v>674</v>
      </c>
      <c r="D5" s="352"/>
      <c r="E5" s="352"/>
      <c r="F5" s="352"/>
      <c r="G5" s="352"/>
      <c r="H5" s="352"/>
    </row>
    <row r="6" spans="1:8" ht="18.75" customHeight="1">
      <c r="A6" s="350" t="s">
        <v>675</v>
      </c>
      <c r="B6" s="349"/>
      <c r="C6" s="350"/>
      <c r="D6" s="352"/>
      <c r="E6" s="352"/>
      <c r="F6" s="352"/>
      <c r="G6" s="352"/>
      <c r="H6" s="352"/>
    </row>
    <row r="7" spans="1:8" ht="18.75" customHeight="1">
      <c r="A7" s="350" t="s">
        <v>676</v>
      </c>
      <c r="B7" s="349"/>
      <c r="C7" s="350"/>
      <c r="D7" s="352"/>
      <c r="E7" s="352"/>
      <c r="F7" s="352"/>
      <c r="G7" s="352"/>
      <c r="H7" s="352"/>
    </row>
    <row r="8" spans="1:8" s="355" customFormat="1" ht="18.75" customHeight="1">
      <c r="A8" s="353" t="s">
        <v>677</v>
      </c>
      <c r="B8" s="353"/>
      <c r="C8" s="353"/>
      <c r="D8" s="354"/>
      <c r="E8" s="354"/>
      <c r="F8" s="354"/>
      <c r="G8" s="354"/>
      <c r="H8" s="354"/>
    </row>
    <row r="9" spans="1:8" s="350" customFormat="1" ht="13.5" customHeight="1">
      <c r="A9" s="281"/>
      <c r="B9" s="277"/>
      <c r="C9" s="277"/>
      <c r="D9" s="275"/>
      <c r="E9" s="277"/>
      <c r="F9" s="277"/>
      <c r="G9" s="277"/>
      <c r="H9" s="277"/>
    </row>
    <row r="10" spans="1:4" s="353" customFormat="1" ht="18.75" customHeight="1" thickBot="1">
      <c r="A10" s="356" t="s">
        <v>678</v>
      </c>
      <c r="D10" s="357"/>
    </row>
    <row r="11" spans="1:8" s="350" customFormat="1" ht="20.25" customHeight="1" thickBot="1">
      <c r="A11" s="358" t="s">
        <v>679</v>
      </c>
      <c r="B11" s="2137"/>
      <c r="C11" s="2138"/>
      <c r="D11" s="2139"/>
      <c r="E11" s="277"/>
      <c r="F11" s="277"/>
      <c r="G11" s="277"/>
      <c r="H11" s="277"/>
    </row>
    <row r="12" spans="1:8" s="350" customFormat="1" ht="6.75" customHeight="1">
      <c r="A12" s="280"/>
      <c r="B12" s="281"/>
      <c r="C12" s="281"/>
      <c r="D12" s="277"/>
      <c r="E12" s="277"/>
      <c r="F12" s="277"/>
      <c r="G12" s="277"/>
      <c r="H12" s="277"/>
    </row>
    <row r="13" spans="1:4" s="353" customFormat="1" ht="18.75" customHeight="1" thickBot="1">
      <c r="A13" s="356" t="s">
        <v>680</v>
      </c>
      <c r="D13" s="356"/>
    </row>
    <row r="14" spans="1:8" s="350" customFormat="1" ht="20.25" customHeight="1" thickBot="1">
      <c r="A14" s="358" t="s">
        <v>681</v>
      </c>
      <c r="B14" s="2137"/>
      <c r="C14" s="2138"/>
      <c r="D14" s="2139"/>
      <c r="E14" s="2140"/>
      <c r="F14" s="2140"/>
      <c r="G14" s="2140"/>
      <c r="H14" s="2140"/>
    </row>
    <row r="15" spans="1:8" s="350" customFormat="1" ht="6.75" customHeight="1">
      <c r="A15" s="281"/>
      <c r="B15" s="277"/>
      <c r="C15" s="277"/>
      <c r="D15" s="280"/>
      <c r="E15" s="281"/>
      <c r="F15" s="281"/>
      <c r="G15" s="281"/>
      <c r="H15" s="281"/>
    </row>
    <row r="16" spans="1:4" s="353" customFormat="1" ht="18.75" customHeight="1">
      <c r="A16" s="356" t="s">
        <v>682</v>
      </c>
      <c r="D16" s="357"/>
    </row>
    <row r="17" spans="1:4" s="353" customFormat="1" ht="17.25" customHeight="1">
      <c r="A17" s="356" t="s">
        <v>683</v>
      </c>
      <c r="D17" s="357"/>
    </row>
    <row r="18" spans="1:4" s="353" customFormat="1" ht="17.25" customHeight="1" thickBot="1">
      <c r="A18" s="356" t="s">
        <v>684</v>
      </c>
      <c r="D18" s="357"/>
    </row>
    <row r="19" spans="1:6" ht="20.25" customHeight="1" thickBot="1">
      <c r="A19" s="358" t="s">
        <v>685</v>
      </c>
      <c r="B19" s="2141"/>
      <c r="C19" s="2142"/>
      <c r="D19" s="2143"/>
      <c r="E19" s="277"/>
      <c r="F19" s="277"/>
    </row>
    <row r="20" spans="1:6" ht="20.25" customHeight="1" thickBot="1">
      <c r="A20" s="2147" t="s">
        <v>419</v>
      </c>
      <c r="B20" s="2141"/>
      <c r="C20" s="2142"/>
      <c r="D20" s="2143"/>
      <c r="E20" s="277"/>
      <c r="F20" s="277"/>
    </row>
    <row r="21" spans="1:6" ht="20.25" customHeight="1" thickBot="1">
      <c r="A21" s="2148"/>
      <c r="B21" s="2141"/>
      <c r="C21" s="2142"/>
      <c r="D21" s="2143"/>
      <c r="E21" s="277"/>
      <c r="F21" s="277"/>
    </row>
    <row r="22" spans="1:6" ht="20.25" customHeight="1" thickBot="1">
      <c r="A22" s="2148"/>
      <c r="B22" s="2141"/>
      <c r="C22" s="2142"/>
      <c r="D22" s="2143"/>
      <c r="E22" s="277"/>
      <c r="F22" s="277"/>
    </row>
    <row r="23" spans="1:6" ht="20.25" customHeight="1" thickBot="1">
      <c r="A23" s="2148"/>
      <c r="B23" s="2141"/>
      <c r="C23" s="2142"/>
      <c r="D23" s="2143"/>
      <c r="E23" s="277"/>
      <c r="F23" s="277"/>
    </row>
    <row r="24" spans="1:6" ht="20.25" customHeight="1" thickBot="1">
      <c r="A24" s="2148"/>
      <c r="B24" s="2141"/>
      <c r="C24" s="2142"/>
      <c r="D24" s="2143"/>
      <c r="E24" s="277"/>
      <c r="F24" s="277"/>
    </row>
    <row r="25" spans="1:6" ht="20.25" customHeight="1" thickBot="1">
      <c r="A25" s="2149"/>
      <c r="B25" s="2141"/>
      <c r="C25" s="2142"/>
      <c r="D25" s="2143"/>
      <c r="E25" s="277"/>
      <c r="F25" s="277"/>
    </row>
    <row r="26" spans="1:8" ht="6.75" customHeight="1">
      <c r="A26" s="359"/>
      <c r="B26" s="283"/>
      <c r="C26" s="283"/>
      <c r="D26" s="343"/>
      <c r="E26" s="343"/>
      <c r="F26" s="343"/>
      <c r="G26" s="348"/>
      <c r="H26" s="348"/>
    </row>
    <row r="27" spans="1:4" s="350" customFormat="1" ht="18.75" customHeight="1" thickBot="1">
      <c r="A27" s="356" t="s">
        <v>686</v>
      </c>
      <c r="D27" s="360"/>
    </row>
    <row r="28" spans="1:8" s="350" customFormat="1" ht="20.25" customHeight="1" thickBot="1">
      <c r="A28" s="2144"/>
      <c r="B28" s="2145"/>
      <c r="C28" s="2146"/>
      <c r="D28" s="361" t="s">
        <v>702</v>
      </c>
      <c r="E28" s="277"/>
      <c r="F28" s="277"/>
      <c r="G28" s="277"/>
      <c r="H28" s="277"/>
    </row>
    <row r="29" spans="1:8" s="350" customFormat="1" ht="13.5">
      <c r="A29" s="280"/>
      <c r="B29" s="280"/>
      <c r="C29" s="280"/>
      <c r="D29" s="361" t="s">
        <v>688</v>
      </c>
      <c r="E29" s="277"/>
      <c r="F29" s="277"/>
      <c r="G29" s="277"/>
      <c r="H29" s="277"/>
    </row>
    <row r="30" spans="1:8" s="350" customFormat="1" ht="13.5">
      <c r="A30" s="280"/>
      <c r="B30" s="280"/>
      <c r="C30" s="280"/>
      <c r="D30" s="361" t="s">
        <v>689</v>
      </c>
      <c r="E30" s="277"/>
      <c r="F30" s="277"/>
      <c r="G30" s="277"/>
      <c r="H30" s="277"/>
    </row>
    <row r="31" spans="1:8" s="350" customFormat="1" ht="6.75" customHeight="1">
      <c r="A31" s="280"/>
      <c r="B31" s="280"/>
      <c r="C31" s="280"/>
      <c r="D31" s="362"/>
      <c r="E31" s="277"/>
      <c r="F31" s="277"/>
      <c r="G31" s="277"/>
      <c r="H31" s="277"/>
    </row>
    <row r="32" ht="18.75" customHeight="1">
      <c r="A32" s="356" t="s">
        <v>690</v>
      </c>
    </row>
    <row r="33" spans="1:6" s="355" customFormat="1" ht="11.25">
      <c r="A33" s="353" t="s">
        <v>691</v>
      </c>
      <c r="E33" s="363"/>
      <c r="F33" s="363"/>
    </row>
    <row r="34" spans="1:6" s="355" customFormat="1" ht="15" customHeight="1">
      <c r="A34" s="353" t="s">
        <v>692</v>
      </c>
      <c r="E34" s="363"/>
      <c r="F34" s="363"/>
    </row>
    <row r="35" spans="1:7" s="366" customFormat="1" ht="30" customHeight="1">
      <c r="A35" s="364" t="s">
        <v>693</v>
      </c>
      <c r="B35" s="365" t="s">
        <v>694</v>
      </c>
      <c r="C35" s="364" t="s">
        <v>695</v>
      </c>
      <c r="D35" s="365" t="s">
        <v>580</v>
      </c>
      <c r="E35" s="365" t="s">
        <v>696</v>
      </c>
      <c r="F35" s="365" t="s">
        <v>452</v>
      </c>
      <c r="G35" s="364" t="s">
        <v>697</v>
      </c>
    </row>
    <row r="36" spans="1:7" ht="20.25" customHeight="1">
      <c r="A36" s="367"/>
      <c r="B36" s="367"/>
      <c r="C36" s="367"/>
      <c r="D36" s="367"/>
      <c r="E36" s="367"/>
      <c r="F36" s="367"/>
      <c r="G36" s="368"/>
    </row>
    <row r="37" spans="1:7" ht="20.25" customHeight="1">
      <c r="A37" s="367"/>
      <c r="B37" s="367"/>
      <c r="C37" s="367"/>
      <c r="D37" s="367"/>
      <c r="E37" s="367"/>
      <c r="F37" s="367"/>
      <c r="G37" s="368"/>
    </row>
    <row r="38" spans="1:7" ht="20.25" customHeight="1">
      <c r="A38" s="367"/>
      <c r="B38" s="367"/>
      <c r="C38" s="367"/>
      <c r="D38" s="367"/>
      <c r="E38" s="367"/>
      <c r="F38" s="367"/>
      <c r="G38" s="368"/>
    </row>
    <row r="39" spans="1:7" ht="20.25" customHeight="1">
      <c r="A39" s="367"/>
      <c r="B39" s="367"/>
      <c r="C39" s="367"/>
      <c r="D39" s="367"/>
      <c r="E39" s="367"/>
      <c r="F39" s="367"/>
      <c r="G39" s="368"/>
    </row>
    <row r="40" spans="1:7" ht="20.25" customHeight="1">
      <c r="A40" s="367"/>
      <c r="B40" s="367"/>
      <c r="C40" s="367"/>
      <c r="D40" s="367"/>
      <c r="E40" s="367"/>
      <c r="F40" s="367"/>
      <c r="G40" s="368"/>
    </row>
    <row r="41" spans="1:7" ht="20.25" customHeight="1">
      <c r="A41" s="367"/>
      <c r="B41" s="367"/>
      <c r="C41" s="367"/>
      <c r="D41" s="367"/>
      <c r="E41" s="367"/>
      <c r="F41" s="367"/>
      <c r="G41" s="368"/>
    </row>
    <row r="42" spans="1:7" ht="20.25" customHeight="1">
      <c r="A42" s="367"/>
      <c r="B42" s="367"/>
      <c r="C42" s="367"/>
      <c r="D42" s="367"/>
      <c r="E42" s="367"/>
      <c r="F42" s="367"/>
      <c r="G42" s="368"/>
    </row>
    <row r="43" spans="1:7" ht="20.25" customHeight="1">
      <c r="A43" s="367"/>
      <c r="B43" s="367"/>
      <c r="C43" s="367"/>
      <c r="D43" s="367"/>
      <c r="E43" s="367"/>
      <c r="F43" s="367"/>
      <c r="G43" s="368"/>
    </row>
    <row r="44" spans="1:7" ht="20.25" customHeight="1">
      <c r="A44" s="367"/>
      <c r="B44" s="367"/>
      <c r="C44" s="367"/>
      <c r="D44" s="367"/>
      <c r="E44" s="367"/>
      <c r="F44" s="367"/>
      <c r="G44" s="368"/>
    </row>
    <row r="45" spans="1:7" ht="20.25" customHeight="1">
      <c r="A45" s="367"/>
      <c r="B45" s="367"/>
      <c r="C45" s="367"/>
      <c r="D45" s="367"/>
      <c r="E45" s="367"/>
      <c r="F45" s="367"/>
      <c r="G45" s="368"/>
    </row>
    <row r="46" spans="1:7" ht="20.25" customHeight="1">
      <c r="A46" s="367"/>
      <c r="B46" s="367"/>
      <c r="C46" s="367"/>
      <c r="D46" s="367"/>
      <c r="E46" s="367"/>
      <c r="F46" s="367"/>
      <c r="G46" s="368"/>
    </row>
    <row r="47" spans="1:7" ht="20.25" customHeight="1">
      <c r="A47" s="367"/>
      <c r="B47" s="367"/>
      <c r="C47" s="367"/>
      <c r="D47" s="367"/>
      <c r="E47" s="367"/>
      <c r="F47" s="367"/>
      <c r="G47" s="368"/>
    </row>
    <row r="48" spans="1:7" ht="20.25" customHeight="1">
      <c r="A48" s="367"/>
      <c r="B48" s="367"/>
      <c r="C48" s="367"/>
      <c r="D48" s="367"/>
      <c r="E48" s="367"/>
      <c r="F48" s="367"/>
      <c r="G48" s="368"/>
    </row>
    <row r="49" spans="1:7" ht="20.25" customHeight="1">
      <c r="A49" s="367"/>
      <c r="B49" s="367"/>
      <c r="C49" s="367"/>
      <c r="D49" s="367"/>
      <c r="E49" s="367"/>
      <c r="F49" s="367"/>
      <c r="G49" s="368"/>
    </row>
    <row r="50" spans="1:7" ht="20.25" customHeight="1">
      <c r="A50" s="367"/>
      <c r="B50" s="367"/>
      <c r="C50" s="367"/>
      <c r="D50" s="367"/>
      <c r="E50" s="367"/>
      <c r="F50" s="367"/>
      <c r="G50" s="368"/>
    </row>
    <row r="51" spans="1:7" ht="20.25" customHeight="1">
      <c r="A51" s="367"/>
      <c r="B51" s="367"/>
      <c r="C51" s="367"/>
      <c r="D51" s="367"/>
      <c r="E51" s="367"/>
      <c r="F51" s="367"/>
      <c r="G51" s="368"/>
    </row>
    <row r="52" spans="1:7" ht="20.25" customHeight="1">
      <c r="A52" s="367"/>
      <c r="B52" s="367"/>
      <c r="C52" s="367"/>
      <c r="D52" s="367"/>
      <c r="E52" s="367"/>
      <c r="F52" s="367"/>
      <c r="G52" s="368"/>
    </row>
    <row r="53" spans="1:7" ht="20.25" customHeight="1">
      <c r="A53" s="367"/>
      <c r="B53" s="367"/>
      <c r="C53" s="367"/>
      <c r="D53" s="367"/>
      <c r="E53" s="367"/>
      <c r="F53" s="367"/>
      <c r="G53" s="368"/>
    </row>
    <row r="54" spans="1:7" ht="20.25" customHeight="1">
      <c r="A54" s="367"/>
      <c r="B54" s="367"/>
      <c r="C54" s="367"/>
      <c r="D54" s="367"/>
      <c r="E54" s="367"/>
      <c r="F54" s="367"/>
      <c r="G54" s="368"/>
    </row>
    <row r="55" spans="1:7" ht="20.25" customHeight="1">
      <c r="A55" s="367"/>
      <c r="B55" s="367"/>
      <c r="C55" s="367"/>
      <c r="D55" s="367"/>
      <c r="E55" s="367"/>
      <c r="F55" s="367"/>
      <c r="G55" s="368"/>
    </row>
    <row r="56" spans="1:7" ht="20.25" customHeight="1">
      <c r="A56" s="367"/>
      <c r="B56" s="367"/>
      <c r="C56" s="367"/>
      <c r="D56" s="367"/>
      <c r="E56" s="367"/>
      <c r="F56" s="367"/>
      <c r="G56" s="368"/>
    </row>
    <row r="57" spans="1:7" ht="20.25" customHeight="1">
      <c r="A57" s="367"/>
      <c r="B57" s="367"/>
      <c r="C57" s="367"/>
      <c r="D57" s="367"/>
      <c r="E57" s="367"/>
      <c r="F57" s="367"/>
      <c r="G57" s="368"/>
    </row>
    <row r="58" spans="1:7" ht="20.25" customHeight="1">
      <c r="A58" s="367"/>
      <c r="B58" s="367"/>
      <c r="C58" s="367"/>
      <c r="D58" s="367"/>
      <c r="E58" s="367"/>
      <c r="F58" s="367"/>
      <c r="G58" s="368"/>
    </row>
    <row r="59" spans="1:7" ht="20.25" customHeight="1">
      <c r="A59" s="367"/>
      <c r="B59" s="367"/>
      <c r="C59" s="367"/>
      <c r="D59" s="367"/>
      <c r="E59" s="367"/>
      <c r="F59" s="367"/>
      <c r="G59" s="368"/>
    </row>
    <row r="60" spans="1:7" ht="20.25" customHeight="1">
      <c r="A60" s="367"/>
      <c r="B60" s="367"/>
      <c r="C60" s="367"/>
      <c r="D60" s="367"/>
      <c r="E60" s="367"/>
      <c r="F60" s="367"/>
      <c r="G60" s="368"/>
    </row>
    <row r="61" spans="1:7" ht="20.25" customHeight="1">
      <c r="A61" s="367"/>
      <c r="B61" s="367"/>
      <c r="C61" s="367"/>
      <c r="D61" s="367"/>
      <c r="E61" s="367"/>
      <c r="F61" s="367"/>
      <c r="G61" s="368"/>
    </row>
    <row r="62" spans="4:6" ht="20.25" customHeight="1">
      <c r="D62" s="275"/>
      <c r="E62" s="277"/>
      <c r="F62" s="277"/>
    </row>
    <row r="63" ht="20.25" customHeight="1"/>
    <row r="64" ht="20.25" customHeight="1"/>
    <row r="65" ht="20.25" customHeight="1"/>
    <row r="66" ht="20.25" customHeight="1"/>
    <row r="67" ht="20.25" customHeight="1"/>
    <row r="68" ht="20.25" customHeight="1"/>
    <row r="69" ht="20.25" customHeight="1"/>
    <row r="70" ht="20.25" customHeight="1"/>
    <row r="71" ht="20.25" customHeight="1"/>
  </sheetData>
  <sheetProtection/>
  <mergeCells count="14">
    <mergeCell ref="A28:C28"/>
    <mergeCell ref="A20:A25"/>
    <mergeCell ref="B20:D20"/>
    <mergeCell ref="B21:D21"/>
    <mergeCell ref="B22:D22"/>
    <mergeCell ref="B23:D23"/>
    <mergeCell ref="B24:D24"/>
    <mergeCell ref="B25:D25"/>
    <mergeCell ref="A1:E1"/>
    <mergeCell ref="A3:G3"/>
    <mergeCell ref="B11:D11"/>
    <mergeCell ref="B14:D14"/>
    <mergeCell ref="E14:H14"/>
    <mergeCell ref="B19:D19"/>
  </mergeCells>
  <printOptions/>
  <pageMargins left="0.7" right="0.7" top="0.75" bottom="0.75" header="0.3" footer="0.3"/>
  <pageSetup fitToHeight="0" fitToWidth="1" horizontalDpi="600" verticalDpi="600" orientation="portrait" paperSize="9" scale="69" r:id="rId1"/>
</worksheet>
</file>

<file path=xl/worksheets/sheet36.xml><?xml version="1.0" encoding="utf-8"?>
<worksheet xmlns="http://schemas.openxmlformats.org/spreadsheetml/2006/main" xmlns:r="http://schemas.openxmlformats.org/officeDocument/2006/relationships">
  <dimension ref="A1:AT58"/>
  <sheetViews>
    <sheetView zoomScaleSheetLayoutView="100" zoomScalePageLayoutView="0" workbookViewId="0" topLeftCell="A1">
      <selection activeCell="H4" sqref="H4:AH5"/>
    </sheetView>
  </sheetViews>
  <sheetFormatPr defaultColWidth="9.00390625" defaultRowHeight="13.5"/>
  <cols>
    <col min="1" max="1" width="2.75390625" style="161" customWidth="1"/>
    <col min="2" max="21" width="2.625" style="161" customWidth="1"/>
    <col min="22" max="22" width="2.75390625" style="161" customWidth="1"/>
    <col min="23" max="42" width="2.625" style="161" customWidth="1"/>
    <col min="43" max="46" width="3.625" style="161" customWidth="1"/>
    <col min="47" max="16384" width="9.00390625" style="161" customWidth="1"/>
  </cols>
  <sheetData>
    <row r="1" spans="1:42" ht="12">
      <c r="A1" s="171"/>
      <c r="AL1" s="172"/>
      <c r="AM1" s="172"/>
      <c r="AN1" s="172"/>
      <c r="AO1" s="209"/>
      <c r="AP1" s="91" t="s">
        <v>997</v>
      </c>
    </row>
    <row r="2" spans="1:42" ht="12">
      <c r="A2" s="171" t="s">
        <v>18</v>
      </c>
      <c r="AL2" s="172"/>
      <c r="AM2" s="172"/>
      <c r="AN2" s="172"/>
      <c r="AO2" s="91"/>
      <c r="AP2" s="172"/>
    </row>
    <row r="3" spans="1:42" ht="10.5" customHeight="1">
      <c r="A3" s="173"/>
      <c r="AJ3" s="174"/>
      <c r="AK3" s="174" t="s">
        <v>19</v>
      </c>
      <c r="AL3" s="175"/>
      <c r="AM3" s="148"/>
      <c r="AN3" s="148"/>
      <c r="AO3" s="172"/>
      <c r="AP3" s="172"/>
    </row>
    <row r="4" spans="1:46" ht="13.5" customHeight="1">
      <c r="A4" s="173"/>
      <c r="H4" s="2016" t="s">
        <v>748</v>
      </c>
      <c r="I4" s="2017"/>
      <c r="J4" s="2017"/>
      <c r="K4" s="2017"/>
      <c r="L4" s="2017"/>
      <c r="M4" s="2017"/>
      <c r="N4" s="2017"/>
      <c r="O4" s="2017"/>
      <c r="P4" s="2017"/>
      <c r="Q4" s="2017"/>
      <c r="R4" s="2017"/>
      <c r="S4" s="2017"/>
      <c r="T4" s="2017"/>
      <c r="U4" s="2017"/>
      <c r="V4" s="2017"/>
      <c r="W4" s="2017"/>
      <c r="X4" s="2017"/>
      <c r="Y4" s="2017"/>
      <c r="Z4" s="2017"/>
      <c r="AA4" s="2017"/>
      <c r="AB4" s="2017"/>
      <c r="AC4" s="2017"/>
      <c r="AD4" s="2017"/>
      <c r="AE4" s="2017"/>
      <c r="AF4" s="2017"/>
      <c r="AG4" s="2017"/>
      <c r="AH4" s="2018"/>
      <c r="AJ4" s="9"/>
      <c r="AK4" s="673" t="s">
        <v>13</v>
      </c>
      <c r="AL4" s="673"/>
      <c r="AM4" s="2022"/>
      <c r="AN4" s="2023"/>
      <c r="AO4" s="2024" t="s">
        <v>177</v>
      </c>
      <c r="AP4" s="2025"/>
      <c r="AR4" s="9"/>
      <c r="AS4" s="9"/>
      <c r="AT4" s="58"/>
    </row>
    <row r="5" spans="8:46" ht="13.5" customHeight="1">
      <c r="H5" s="2019"/>
      <c r="I5" s="2020"/>
      <c r="J5" s="2020"/>
      <c r="K5" s="2020"/>
      <c r="L5" s="2020"/>
      <c r="M5" s="2020"/>
      <c r="N5" s="2020"/>
      <c r="O5" s="2020"/>
      <c r="P5" s="2020"/>
      <c r="Q5" s="2020"/>
      <c r="R5" s="2020"/>
      <c r="S5" s="2020"/>
      <c r="T5" s="2020"/>
      <c r="U5" s="2020"/>
      <c r="V5" s="2020"/>
      <c r="W5" s="2020"/>
      <c r="X5" s="2020"/>
      <c r="Y5" s="2020"/>
      <c r="Z5" s="2020"/>
      <c r="AA5" s="2020"/>
      <c r="AB5" s="2020"/>
      <c r="AC5" s="2020"/>
      <c r="AD5" s="2020"/>
      <c r="AE5" s="2020"/>
      <c r="AF5" s="2020"/>
      <c r="AG5" s="2020"/>
      <c r="AH5" s="2021"/>
      <c r="AJ5" s="9"/>
      <c r="AK5" s="673"/>
      <c r="AL5" s="673"/>
      <c r="AM5" s="2022"/>
      <c r="AN5" s="2023"/>
      <c r="AO5" s="2026" t="s">
        <v>178</v>
      </c>
      <c r="AP5" s="2027"/>
      <c r="AR5" s="9"/>
      <c r="AS5" s="9"/>
      <c r="AT5" s="58"/>
    </row>
    <row r="6" spans="36:41" ht="19.5" customHeight="1">
      <c r="AJ6" s="15"/>
      <c r="AK6" s="15"/>
      <c r="AL6" s="177"/>
      <c r="AM6" s="177"/>
      <c r="AN6" s="91"/>
      <c r="AO6" s="91"/>
    </row>
    <row r="7" ht="10.5" customHeight="1">
      <c r="A7" s="9" t="s">
        <v>291</v>
      </c>
    </row>
    <row r="8" ht="10.5" customHeight="1">
      <c r="A8" s="9" t="s">
        <v>663</v>
      </c>
    </row>
    <row r="9" ht="10.5" customHeight="1">
      <c r="A9" s="9" t="s">
        <v>413</v>
      </c>
    </row>
    <row r="10" spans="1:42" ht="7.5" customHeight="1">
      <c r="A10" s="178"/>
      <c r="AO10" s="179"/>
      <c r="AP10" s="179"/>
    </row>
    <row r="11" spans="1:42" ht="13.5" customHeight="1">
      <c r="A11" s="988" t="s">
        <v>292</v>
      </c>
      <c r="B11" s="989"/>
      <c r="C11" s="989"/>
      <c r="D11" s="989"/>
      <c r="E11" s="989"/>
      <c r="F11" s="989"/>
      <c r="G11" s="989"/>
      <c r="H11" s="989"/>
      <c r="I11" s="989"/>
      <c r="J11" s="989"/>
      <c r="K11" s="989"/>
      <c r="L11" s="989"/>
      <c r="M11" s="989"/>
      <c r="N11" s="989"/>
      <c r="O11" s="989"/>
      <c r="P11" s="989"/>
      <c r="Q11" s="989"/>
      <c r="R11" s="989"/>
      <c r="S11" s="989"/>
      <c r="T11" s="989"/>
      <c r="U11" s="989"/>
      <c r="V11" s="989"/>
      <c r="W11" s="989"/>
      <c r="X11" s="989"/>
      <c r="Y11" s="989"/>
      <c r="Z11" s="989"/>
      <c r="AA11" s="989"/>
      <c r="AB11" s="989"/>
      <c r="AC11" s="989"/>
      <c r="AD11" s="989"/>
      <c r="AE11" s="989"/>
      <c r="AF11" s="989"/>
      <c r="AG11" s="989"/>
      <c r="AH11" s="989"/>
      <c r="AI11" s="989"/>
      <c r="AJ11" s="989"/>
      <c r="AK11" s="989"/>
      <c r="AL11" s="989"/>
      <c r="AM11" s="989"/>
      <c r="AN11" s="989"/>
      <c r="AO11" s="989"/>
      <c r="AP11" s="990"/>
    </row>
    <row r="12" spans="1:42" ht="6" customHeight="1">
      <c r="A12" s="46"/>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row>
    <row r="13" ht="12.75" customHeight="1">
      <c r="A13" s="9" t="s">
        <v>642</v>
      </c>
    </row>
    <row r="14" ht="12.75" customHeight="1">
      <c r="A14" s="9" t="s">
        <v>400</v>
      </c>
    </row>
    <row r="15" ht="12.75" customHeight="1">
      <c r="A15" s="7" t="s">
        <v>455</v>
      </c>
    </row>
    <row r="16" ht="12.75" customHeight="1">
      <c r="A16" s="7" t="s">
        <v>992</v>
      </c>
    </row>
    <row r="17" ht="12.75" customHeight="1">
      <c r="A17" s="9" t="s">
        <v>293</v>
      </c>
    </row>
    <row r="18" spans="1:42" ht="12.75" customHeight="1">
      <c r="A18" s="2028" t="s">
        <v>710</v>
      </c>
      <c r="B18" s="2028"/>
      <c r="C18" s="2028"/>
      <c r="D18" s="2028"/>
      <c r="E18" s="2028"/>
      <c r="F18" s="2028"/>
      <c r="G18" s="2028"/>
      <c r="H18" s="2028"/>
      <c r="I18" s="2028"/>
      <c r="J18" s="2028"/>
      <c r="K18" s="2028"/>
      <c r="L18" s="2028"/>
      <c r="M18" s="2028"/>
      <c r="N18" s="2028"/>
      <c r="O18" s="2028"/>
      <c r="P18" s="2028"/>
      <c r="Q18" s="2028"/>
      <c r="R18" s="2028"/>
      <c r="S18" s="2028"/>
      <c r="T18" s="2028"/>
      <c r="U18" s="2028"/>
      <c r="V18" s="2028"/>
      <c r="W18" s="2028"/>
      <c r="X18" s="2028"/>
      <c r="Y18" s="2028"/>
      <c r="Z18" s="2028"/>
      <c r="AA18" s="2028"/>
      <c r="AB18" s="2028"/>
      <c r="AC18" s="2028"/>
      <c r="AD18" s="2028"/>
      <c r="AE18" s="2028"/>
      <c r="AF18" s="2028"/>
      <c r="AG18" s="2028"/>
      <c r="AH18" s="2028"/>
      <c r="AI18" s="2028"/>
      <c r="AJ18" s="2028"/>
      <c r="AK18" s="2028"/>
      <c r="AL18" s="2028"/>
      <c r="AM18" s="2028"/>
      <c r="AN18" s="2028"/>
      <c r="AO18" s="2028"/>
      <c r="AP18" s="2028"/>
    </row>
    <row r="19" ht="12.75" customHeight="1">
      <c r="A19" s="9" t="s">
        <v>421</v>
      </c>
    </row>
    <row r="20" ht="12.75" customHeight="1">
      <c r="A20" s="9" t="s">
        <v>296</v>
      </c>
    </row>
    <row r="21" ht="12.75" customHeight="1">
      <c r="A21" s="9" t="s">
        <v>297</v>
      </c>
    </row>
    <row r="22" ht="9.75" customHeight="1">
      <c r="A22" s="178"/>
    </row>
    <row r="23" spans="1:42" ht="13.5" customHeight="1">
      <c r="A23" s="2007" t="s">
        <v>749</v>
      </c>
      <c r="B23" s="2007"/>
      <c r="C23" s="2007"/>
      <c r="D23" s="2007"/>
      <c r="E23" s="2007"/>
      <c r="F23" s="2007"/>
      <c r="G23" s="2007"/>
      <c r="H23" s="2007"/>
      <c r="I23" s="2007"/>
      <c r="J23" s="2007"/>
      <c r="K23" s="2007"/>
      <c r="L23" s="2007"/>
      <c r="M23" s="2007"/>
      <c r="N23" s="2007"/>
      <c r="O23" s="2007"/>
      <c r="P23" s="2007"/>
      <c r="Q23" s="2007"/>
      <c r="R23" s="2007"/>
      <c r="S23" s="2007"/>
      <c r="T23" s="2007"/>
      <c r="U23" s="2007"/>
      <c r="V23" s="2007"/>
      <c r="W23" s="2007"/>
      <c r="X23" s="2007"/>
      <c r="Y23" s="2007"/>
      <c r="Z23" s="2007"/>
      <c r="AA23" s="2007"/>
      <c r="AB23" s="2007"/>
      <c r="AC23" s="2007"/>
      <c r="AD23" s="2007"/>
      <c r="AE23" s="2007"/>
      <c r="AF23" s="2007"/>
      <c r="AG23" s="2007"/>
      <c r="AH23" s="2007"/>
      <c r="AI23" s="2007"/>
      <c r="AJ23" s="2007"/>
      <c r="AK23" s="2007"/>
      <c r="AL23" s="2007"/>
      <c r="AM23" s="2007"/>
      <c r="AN23" s="2007"/>
      <c r="AO23" s="2007"/>
      <c r="AP23" s="2007"/>
    </row>
    <row r="24" spans="1:31" ht="24.75" customHeight="1" thickBot="1">
      <c r="A24" s="202" t="s">
        <v>298</v>
      </c>
      <c r="Z24" s="180"/>
      <c r="AB24" s="174"/>
      <c r="AC24" s="174"/>
      <c r="AD24" s="174"/>
      <c r="AE24" s="174"/>
    </row>
    <row r="25" spans="1:42" ht="55.5" customHeight="1">
      <c r="A25" s="2029" t="s">
        <v>22</v>
      </c>
      <c r="B25" s="2030"/>
      <c r="C25" s="2030"/>
      <c r="D25" s="2030"/>
      <c r="E25" s="2030"/>
      <c r="F25" s="2030"/>
      <c r="G25" s="2030"/>
      <c r="H25" s="2030"/>
      <c r="I25" s="2030"/>
      <c r="J25" s="2030"/>
      <c r="K25" s="2030"/>
      <c r="L25" s="2030"/>
      <c r="M25" s="2030"/>
      <c r="N25" s="2030"/>
      <c r="O25" s="2030"/>
      <c r="P25" s="2031" t="s">
        <v>628</v>
      </c>
      <c r="Q25" s="1065"/>
      <c r="R25" s="2032"/>
      <c r="S25" s="2031" t="s">
        <v>630</v>
      </c>
      <c r="T25" s="1065"/>
      <c r="U25" s="2032"/>
      <c r="V25" s="2031" t="s">
        <v>300</v>
      </c>
      <c r="W25" s="1065"/>
      <c r="X25" s="2032"/>
      <c r="Y25" s="2031" t="s">
        <v>301</v>
      </c>
      <c r="Z25" s="1065"/>
      <c r="AA25" s="2032"/>
      <c r="AB25" s="2030" t="s">
        <v>17</v>
      </c>
      <c r="AC25" s="2030"/>
      <c r="AD25" s="2030"/>
      <c r="AE25" s="2030"/>
      <c r="AF25" s="2030"/>
      <c r="AG25" s="2030"/>
      <c r="AH25" s="2030"/>
      <c r="AI25" s="2030"/>
      <c r="AJ25" s="2030"/>
      <c r="AK25" s="2030"/>
      <c r="AL25" s="2030"/>
      <c r="AM25" s="2030"/>
      <c r="AN25" s="2030"/>
      <c r="AO25" s="2030"/>
      <c r="AP25" s="2033"/>
    </row>
    <row r="26" spans="1:42" ht="27.75" customHeight="1">
      <c r="A26" s="2150" t="s">
        <v>510</v>
      </c>
      <c r="B26" s="2151"/>
      <c r="C26" s="2151"/>
      <c r="D26" s="2151"/>
      <c r="E26" s="2151"/>
      <c r="F26" s="2151"/>
      <c r="G26" s="2151"/>
      <c r="H26" s="2151"/>
      <c r="I26" s="2151"/>
      <c r="J26" s="2151"/>
      <c r="K26" s="2151"/>
      <c r="L26" s="2151"/>
      <c r="M26" s="2151"/>
      <c r="N26" s="2151"/>
      <c r="O26" s="2151"/>
      <c r="P26" s="2152">
        <v>2500</v>
      </c>
      <c r="Q26" s="2153"/>
      <c r="R26" s="2154"/>
      <c r="S26" s="2152">
        <f>INT(P26*0.9)</f>
        <v>2250</v>
      </c>
      <c r="T26" s="2153"/>
      <c r="U26" s="2154"/>
      <c r="V26" s="2155" t="s">
        <v>758</v>
      </c>
      <c r="W26" s="2156"/>
      <c r="X26" s="2157"/>
      <c r="Y26" s="2158"/>
      <c r="Z26" s="2159"/>
      <c r="AA26" s="2160"/>
      <c r="AB26" s="2161"/>
      <c r="AC26" s="2161"/>
      <c r="AD26" s="2161"/>
      <c r="AE26" s="2161"/>
      <c r="AF26" s="2161"/>
      <c r="AG26" s="2161"/>
      <c r="AH26" s="2161"/>
      <c r="AI26" s="2161"/>
      <c r="AJ26" s="2161"/>
      <c r="AK26" s="2161"/>
      <c r="AL26" s="2161"/>
      <c r="AM26" s="2161"/>
      <c r="AN26" s="2161"/>
      <c r="AO26" s="2161"/>
      <c r="AP26" s="2162"/>
    </row>
    <row r="27" spans="1:42" ht="27.75" customHeight="1" thickBot="1">
      <c r="A27" s="2215" t="s">
        <v>746</v>
      </c>
      <c r="B27" s="2216"/>
      <c r="C27" s="2216"/>
      <c r="D27" s="2216"/>
      <c r="E27" s="2216"/>
      <c r="F27" s="2216"/>
      <c r="G27" s="2216"/>
      <c r="H27" s="2216"/>
      <c r="I27" s="2216"/>
      <c r="J27" s="2216"/>
      <c r="K27" s="2216"/>
      <c r="L27" s="2216"/>
      <c r="M27" s="2216"/>
      <c r="N27" s="2216"/>
      <c r="O27" s="2216"/>
      <c r="P27" s="2217">
        <v>2000</v>
      </c>
      <c r="Q27" s="2218"/>
      <c r="R27" s="2219"/>
      <c r="S27" s="2217">
        <f>INT(P27*0.9)</f>
        <v>1800</v>
      </c>
      <c r="T27" s="2218"/>
      <c r="U27" s="2219"/>
      <c r="V27" s="2220" t="s">
        <v>747</v>
      </c>
      <c r="W27" s="2221"/>
      <c r="X27" s="2222"/>
      <c r="Y27" s="2223"/>
      <c r="Z27" s="2224"/>
      <c r="AA27" s="2225"/>
      <c r="AB27" s="2226"/>
      <c r="AC27" s="2226"/>
      <c r="AD27" s="2226"/>
      <c r="AE27" s="2226"/>
      <c r="AF27" s="2226"/>
      <c r="AG27" s="2226"/>
      <c r="AH27" s="2226"/>
      <c r="AI27" s="2226"/>
      <c r="AJ27" s="2226"/>
      <c r="AK27" s="2226"/>
      <c r="AL27" s="2226"/>
      <c r="AM27" s="2226"/>
      <c r="AN27" s="2226"/>
      <c r="AO27" s="2226"/>
      <c r="AP27" s="2227"/>
    </row>
    <row r="28" ht="15.75" customHeight="1"/>
    <row r="29" spans="1:42" ht="13.5" customHeight="1">
      <c r="A29" s="181" t="s">
        <v>304</v>
      </c>
      <c r="B29" s="181"/>
      <c r="C29" s="181"/>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c r="AD29" s="181"/>
      <c r="AE29" s="181"/>
      <c r="AF29" s="181"/>
      <c r="AG29" s="181"/>
      <c r="AH29" s="181"/>
      <c r="AI29" s="181"/>
      <c r="AJ29" s="181"/>
      <c r="AK29" s="181"/>
      <c r="AL29" s="181"/>
      <c r="AM29" s="181"/>
      <c r="AN29" s="181"/>
      <c r="AO29" s="181"/>
      <c r="AP29" s="181"/>
    </row>
    <row r="30" ht="11.25" customHeight="1">
      <c r="A30" s="182"/>
    </row>
    <row r="31" spans="1:42" ht="12" customHeight="1">
      <c r="A31" s="9" t="s">
        <v>667</v>
      </c>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row>
    <row r="32" spans="1:42" ht="12" customHeight="1">
      <c r="A32" s="9" t="s">
        <v>305</v>
      </c>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row>
    <row r="33" spans="1:42" ht="12" customHeight="1">
      <c r="A33" s="9" t="s">
        <v>414</v>
      </c>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row>
    <row r="34" spans="1:42" ht="12" customHeight="1">
      <c r="A34" s="9" t="s">
        <v>668</v>
      </c>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row>
    <row r="35" spans="1:42" ht="12" customHeight="1">
      <c r="A35" s="9" t="s">
        <v>669</v>
      </c>
      <c r="B35" s="9"/>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347"/>
      <c r="AG35" s="347"/>
      <c r="AH35" s="347"/>
      <c r="AI35" s="347"/>
      <c r="AJ35" s="347"/>
      <c r="AK35" s="347"/>
      <c r="AL35" s="347"/>
      <c r="AM35" s="347"/>
      <c r="AN35" s="347"/>
      <c r="AO35" s="347"/>
      <c r="AP35" s="347"/>
    </row>
    <row r="36" spans="1:42" ht="12" customHeight="1">
      <c r="A36" s="9" t="s">
        <v>416</v>
      </c>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2047" t="s">
        <v>415</v>
      </c>
      <c r="AG36" s="2047"/>
      <c r="AH36" s="2047"/>
      <c r="AI36" s="2047"/>
      <c r="AJ36" s="2047"/>
      <c r="AK36" s="2047"/>
      <c r="AL36" s="2047"/>
      <c r="AM36" s="2047"/>
      <c r="AN36" s="2047"/>
      <c r="AO36" s="2047"/>
      <c r="AP36" s="2047"/>
    </row>
    <row r="37" spans="1:22" ht="24" customHeight="1" thickBot="1">
      <c r="A37" s="202" t="s">
        <v>306</v>
      </c>
      <c r="V37" s="174"/>
    </row>
    <row r="38" spans="1:42" ht="33" customHeight="1">
      <c r="A38" s="2008" t="s">
        <v>307</v>
      </c>
      <c r="B38" s="2048"/>
      <c r="C38" s="1065" t="s">
        <v>423</v>
      </c>
      <c r="D38" s="1065"/>
      <c r="E38" s="1065"/>
      <c r="F38" s="1065"/>
      <c r="G38" s="1065"/>
      <c r="H38" s="1065"/>
      <c r="I38" s="1065"/>
      <c r="J38" s="1065"/>
      <c r="K38" s="1065"/>
      <c r="L38" s="1065"/>
      <c r="M38" s="1065"/>
      <c r="N38" s="1065"/>
      <c r="O38" s="1065"/>
      <c r="P38" s="1065"/>
      <c r="Q38" s="1065"/>
      <c r="R38" s="2032"/>
      <c r="S38" s="2031" t="s">
        <v>309</v>
      </c>
      <c r="T38" s="1065"/>
      <c r="U38" s="1066"/>
      <c r="V38" s="2049" t="s">
        <v>307</v>
      </c>
      <c r="W38" s="2050"/>
      <c r="X38" s="2031" t="s">
        <v>423</v>
      </c>
      <c r="Y38" s="1065"/>
      <c r="Z38" s="1065"/>
      <c r="AA38" s="1065"/>
      <c r="AB38" s="1065"/>
      <c r="AC38" s="1065"/>
      <c r="AD38" s="1065"/>
      <c r="AE38" s="1065"/>
      <c r="AF38" s="1065"/>
      <c r="AG38" s="1065"/>
      <c r="AH38" s="1065"/>
      <c r="AI38" s="1065"/>
      <c r="AJ38" s="1065"/>
      <c r="AK38" s="1065"/>
      <c r="AL38" s="1065"/>
      <c r="AM38" s="2032"/>
      <c r="AN38" s="2031" t="s">
        <v>309</v>
      </c>
      <c r="AO38" s="1065"/>
      <c r="AP38" s="1066"/>
    </row>
    <row r="39" spans="1:42" ht="22.5" customHeight="1">
      <c r="A39" s="2051">
        <v>1</v>
      </c>
      <c r="B39" s="2052"/>
      <c r="C39" s="2053"/>
      <c r="D39" s="2054"/>
      <c r="E39" s="2054"/>
      <c r="F39" s="2054"/>
      <c r="G39" s="2054"/>
      <c r="H39" s="2054"/>
      <c r="I39" s="2054"/>
      <c r="J39" s="2054"/>
      <c r="K39" s="2054"/>
      <c r="L39" s="2054"/>
      <c r="M39" s="2054"/>
      <c r="N39" s="2054"/>
      <c r="O39" s="2054"/>
      <c r="P39" s="2054"/>
      <c r="Q39" s="2054"/>
      <c r="R39" s="2055"/>
      <c r="S39" s="2056"/>
      <c r="T39" s="2057"/>
      <c r="U39" s="2058"/>
      <c r="V39" s="2051">
        <v>6</v>
      </c>
      <c r="W39" s="2052"/>
      <c r="X39" s="2053"/>
      <c r="Y39" s="2054"/>
      <c r="Z39" s="2054"/>
      <c r="AA39" s="2054"/>
      <c r="AB39" s="2054"/>
      <c r="AC39" s="2054"/>
      <c r="AD39" s="2054"/>
      <c r="AE39" s="2054"/>
      <c r="AF39" s="2054"/>
      <c r="AG39" s="2054"/>
      <c r="AH39" s="2054"/>
      <c r="AI39" s="2054"/>
      <c r="AJ39" s="2054"/>
      <c r="AK39" s="2054"/>
      <c r="AL39" s="2054"/>
      <c r="AM39" s="2055"/>
      <c r="AN39" s="2056"/>
      <c r="AO39" s="2057"/>
      <c r="AP39" s="2058"/>
    </row>
    <row r="40" spans="1:42" ht="22.5" customHeight="1">
      <c r="A40" s="2059">
        <v>2</v>
      </c>
      <c r="B40" s="2060"/>
      <c r="C40" s="2061"/>
      <c r="D40" s="2062"/>
      <c r="E40" s="2062"/>
      <c r="F40" s="2062"/>
      <c r="G40" s="2062"/>
      <c r="H40" s="2062"/>
      <c r="I40" s="2062"/>
      <c r="J40" s="2062"/>
      <c r="K40" s="2062"/>
      <c r="L40" s="2062"/>
      <c r="M40" s="2062"/>
      <c r="N40" s="2062"/>
      <c r="O40" s="2062"/>
      <c r="P40" s="2062"/>
      <c r="Q40" s="2062"/>
      <c r="R40" s="2063"/>
      <c r="S40" s="2064"/>
      <c r="T40" s="2065"/>
      <c r="U40" s="2066"/>
      <c r="V40" s="2059">
        <v>7</v>
      </c>
      <c r="W40" s="2060"/>
      <c r="X40" s="2061"/>
      <c r="Y40" s="2062"/>
      <c r="Z40" s="2062"/>
      <c r="AA40" s="2062"/>
      <c r="AB40" s="2062"/>
      <c r="AC40" s="2062"/>
      <c r="AD40" s="2062"/>
      <c r="AE40" s="2062"/>
      <c r="AF40" s="2062"/>
      <c r="AG40" s="2062"/>
      <c r="AH40" s="2062"/>
      <c r="AI40" s="2062"/>
      <c r="AJ40" s="2062"/>
      <c r="AK40" s="2062"/>
      <c r="AL40" s="2062"/>
      <c r="AM40" s="2063"/>
      <c r="AN40" s="2064"/>
      <c r="AO40" s="2065"/>
      <c r="AP40" s="2066"/>
    </row>
    <row r="41" spans="1:42" ht="22.5" customHeight="1">
      <c r="A41" s="2059">
        <v>3</v>
      </c>
      <c r="B41" s="2060"/>
      <c r="C41" s="2061"/>
      <c r="D41" s="2062"/>
      <c r="E41" s="2062"/>
      <c r="F41" s="2062"/>
      <c r="G41" s="2062"/>
      <c r="H41" s="2062"/>
      <c r="I41" s="2062"/>
      <c r="J41" s="2062"/>
      <c r="K41" s="2062"/>
      <c r="L41" s="2062"/>
      <c r="M41" s="2062"/>
      <c r="N41" s="2062"/>
      <c r="O41" s="2062"/>
      <c r="P41" s="2062"/>
      <c r="Q41" s="2062"/>
      <c r="R41" s="2063"/>
      <c r="S41" s="2064"/>
      <c r="T41" s="2065"/>
      <c r="U41" s="2066"/>
      <c r="V41" s="2059">
        <v>8</v>
      </c>
      <c r="W41" s="2060"/>
      <c r="X41" s="2061"/>
      <c r="Y41" s="2062"/>
      <c r="Z41" s="2062"/>
      <c r="AA41" s="2062"/>
      <c r="AB41" s="2062"/>
      <c r="AC41" s="2062"/>
      <c r="AD41" s="2062"/>
      <c r="AE41" s="2062"/>
      <c r="AF41" s="2062"/>
      <c r="AG41" s="2062"/>
      <c r="AH41" s="2062"/>
      <c r="AI41" s="2062"/>
      <c r="AJ41" s="2062"/>
      <c r="AK41" s="2062"/>
      <c r="AL41" s="2062"/>
      <c r="AM41" s="2063"/>
      <c r="AN41" s="2064"/>
      <c r="AO41" s="2065"/>
      <c r="AP41" s="2066"/>
    </row>
    <row r="42" spans="1:42" ht="22.5" customHeight="1">
      <c r="A42" s="2059">
        <v>4</v>
      </c>
      <c r="B42" s="2060"/>
      <c r="C42" s="2061"/>
      <c r="D42" s="2062"/>
      <c r="E42" s="2062"/>
      <c r="F42" s="2062"/>
      <c r="G42" s="2062"/>
      <c r="H42" s="2062"/>
      <c r="I42" s="2062"/>
      <c r="J42" s="2062"/>
      <c r="K42" s="2062"/>
      <c r="L42" s="2062"/>
      <c r="M42" s="2062"/>
      <c r="N42" s="2062"/>
      <c r="O42" s="2062"/>
      <c r="P42" s="2062"/>
      <c r="Q42" s="2062"/>
      <c r="R42" s="2063"/>
      <c r="S42" s="2064"/>
      <c r="T42" s="2065"/>
      <c r="U42" s="2066"/>
      <c r="V42" s="2059">
        <v>9</v>
      </c>
      <c r="W42" s="2060"/>
      <c r="X42" s="2061"/>
      <c r="Y42" s="2062"/>
      <c r="Z42" s="2062"/>
      <c r="AA42" s="2062"/>
      <c r="AB42" s="2062"/>
      <c r="AC42" s="2062"/>
      <c r="AD42" s="2062"/>
      <c r="AE42" s="2062"/>
      <c r="AF42" s="2062"/>
      <c r="AG42" s="2062"/>
      <c r="AH42" s="2062"/>
      <c r="AI42" s="2062"/>
      <c r="AJ42" s="2062"/>
      <c r="AK42" s="2062"/>
      <c r="AL42" s="2062"/>
      <c r="AM42" s="2063"/>
      <c r="AN42" s="2064"/>
      <c r="AO42" s="2065"/>
      <c r="AP42" s="2066"/>
    </row>
    <row r="43" spans="1:42" ht="22.5" customHeight="1" thickBot="1">
      <c r="A43" s="2067">
        <v>5</v>
      </c>
      <c r="B43" s="2068"/>
      <c r="C43" s="2069"/>
      <c r="D43" s="2070"/>
      <c r="E43" s="2070"/>
      <c r="F43" s="2070"/>
      <c r="G43" s="2070"/>
      <c r="H43" s="2070"/>
      <c r="I43" s="2070"/>
      <c r="J43" s="2070"/>
      <c r="K43" s="2070"/>
      <c r="L43" s="2070"/>
      <c r="M43" s="2070"/>
      <c r="N43" s="2070"/>
      <c r="O43" s="2070"/>
      <c r="P43" s="2070"/>
      <c r="Q43" s="2070"/>
      <c r="R43" s="2071"/>
      <c r="S43" s="2072"/>
      <c r="T43" s="2073"/>
      <c r="U43" s="2074"/>
      <c r="V43" s="2067">
        <v>10</v>
      </c>
      <c r="W43" s="2068"/>
      <c r="X43" s="2069"/>
      <c r="Y43" s="2070"/>
      <c r="Z43" s="2070"/>
      <c r="AA43" s="2070"/>
      <c r="AB43" s="2070"/>
      <c r="AC43" s="2070"/>
      <c r="AD43" s="2070"/>
      <c r="AE43" s="2070"/>
      <c r="AF43" s="2070"/>
      <c r="AG43" s="2070"/>
      <c r="AH43" s="2070"/>
      <c r="AI43" s="2070"/>
      <c r="AJ43" s="2070"/>
      <c r="AK43" s="2070"/>
      <c r="AL43" s="2070"/>
      <c r="AM43" s="2071"/>
      <c r="AN43" s="2072"/>
      <c r="AO43" s="2073"/>
      <c r="AP43" s="2074"/>
    </row>
    <row r="44" ht="15.75" customHeight="1"/>
    <row r="45" spans="1:42" ht="12.75" thickBot="1">
      <c r="A45" s="9" t="s">
        <v>310</v>
      </c>
      <c r="R45" s="6"/>
      <c r="S45" s="6"/>
      <c r="T45" s="6"/>
      <c r="U45" s="179"/>
      <c r="V45" s="1328"/>
      <c r="W45" s="1328"/>
      <c r="X45" s="6" t="s">
        <v>24</v>
      </c>
      <c r="Y45" s="308"/>
      <c r="Z45" s="6" t="s">
        <v>25</v>
      </c>
      <c r="AA45" s="308"/>
      <c r="AB45" s="6" t="s">
        <v>193</v>
      </c>
      <c r="AC45" s="6"/>
      <c r="AD45" s="6"/>
      <c r="AE45" s="6"/>
      <c r="AF45" s="189"/>
      <c r="AG45" s="189" t="s">
        <v>311</v>
      </c>
      <c r="AP45" s="190"/>
    </row>
    <row r="46" spans="1:42" ht="25.5" customHeight="1">
      <c r="A46" s="2076" t="s">
        <v>312</v>
      </c>
      <c r="B46" s="2076"/>
      <c r="C46" s="2077"/>
      <c r="D46" s="2077"/>
      <c r="E46" s="2077"/>
      <c r="F46" s="2077"/>
      <c r="G46" s="2077"/>
      <c r="H46" s="2077"/>
      <c r="I46" s="2077"/>
      <c r="J46" s="2077"/>
      <c r="K46" s="2077"/>
      <c r="L46" s="2077"/>
      <c r="M46" s="2077"/>
      <c r="N46" s="2077"/>
      <c r="O46" s="2077"/>
      <c r="P46" s="2077"/>
      <c r="Q46" s="2077"/>
      <c r="R46" s="2077"/>
      <c r="S46" s="2077"/>
      <c r="T46" s="2076" t="s">
        <v>30</v>
      </c>
      <c r="U46" s="2076"/>
      <c r="V46" s="2078"/>
      <c r="W46" s="2079"/>
      <c r="X46" s="2079"/>
      <c r="Y46" s="2079"/>
      <c r="Z46" s="2079"/>
      <c r="AA46" s="2079"/>
      <c r="AB46" s="2080"/>
      <c r="AC46" s="159"/>
      <c r="AD46" s="159"/>
      <c r="AE46" s="159"/>
      <c r="AF46" s="184"/>
      <c r="AG46" s="2081" t="s">
        <v>55</v>
      </c>
      <c r="AH46" s="2082"/>
      <c r="AI46" s="2083"/>
      <c r="AJ46" s="2083"/>
      <c r="AK46" s="2083"/>
      <c r="AL46" s="2083"/>
      <c r="AM46" s="2083"/>
      <c r="AN46" s="2083"/>
      <c r="AO46" s="2083"/>
      <c r="AP46" s="2084"/>
    </row>
    <row r="47" spans="1:42" ht="12.75" customHeight="1">
      <c r="A47" s="2076" t="s">
        <v>28</v>
      </c>
      <c r="B47" s="2076"/>
      <c r="C47" s="2085" t="s">
        <v>183</v>
      </c>
      <c r="D47" s="2085"/>
      <c r="E47" s="2085"/>
      <c r="F47" s="2085"/>
      <c r="G47" s="2085"/>
      <c r="H47" s="2085"/>
      <c r="I47" s="2085"/>
      <c r="J47" s="2085"/>
      <c r="K47" s="2085"/>
      <c r="L47" s="2085"/>
      <c r="M47" s="2085"/>
      <c r="N47" s="2085"/>
      <c r="O47" s="2085"/>
      <c r="P47" s="2085"/>
      <c r="Q47" s="2085"/>
      <c r="R47" s="2085"/>
      <c r="S47" s="2085"/>
      <c r="T47" s="2076" t="s">
        <v>29</v>
      </c>
      <c r="U47" s="2076"/>
      <c r="V47" s="2086"/>
      <c r="W47" s="2087"/>
      <c r="X47" s="2087"/>
      <c r="Y47" s="2087"/>
      <c r="Z47" s="2087"/>
      <c r="AA47" s="2087"/>
      <c r="AB47" s="2088"/>
      <c r="AC47" s="191"/>
      <c r="AD47" s="191"/>
      <c r="AE47" s="191"/>
      <c r="AF47" s="184"/>
      <c r="AG47" s="2089" t="s">
        <v>313</v>
      </c>
      <c r="AH47" s="2076"/>
      <c r="AI47" s="2090"/>
      <c r="AJ47" s="2090"/>
      <c r="AK47" s="2090"/>
      <c r="AL47" s="2076" t="s">
        <v>314</v>
      </c>
      <c r="AM47" s="2076"/>
      <c r="AN47" s="2090"/>
      <c r="AO47" s="2090"/>
      <c r="AP47" s="2091"/>
    </row>
    <row r="48" spans="1:42" ht="12.75" customHeight="1">
      <c r="A48" s="2076"/>
      <c r="B48" s="2076"/>
      <c r="C48" s="2092"/>
      <c r="D48" s="2092"/>
      <c r="E48" s="2092"/>
      <c r="F48" s="2092"/>
      <c r="G48" s="2092"/>
      <c r="H48" s="2092"/>
      <c r="I48" s="2092"/>
      <c r="J48" s="2092"/>
      <c r="K48" s="2092"/>
      <c r="L48" s="2092"/>
      <c r="M48" s="2092"/>
      <c r="N48" s="2092"/>
      <c r="O48" s="2092"/>
      <c r="P48" s="2092"/>
      <c r="Q48" s="2092"/>
      <c r="R48" s="2092"/>
      <c r="S48" s="2092"/>
      <c r="T48" s="2076"/>
      <c r="U48" s="2076"/>
      <c r="V48" s="2086"/>
      <c r="W48" s="2087"/>
      <c r="X48" s="2087"/>
      <c r="Y48" s="2087"/>
      <c r="Z48" s="2087"/>
      <c r="AA48" s="2087"/>
      <c r="AB48" s="2088"/>
      <c r="AC48" s="191"/>
      <c r="AD48" s="191"/>
      <c r="AE48" s="191"/>
      <c r="AF48" s="184"/>
      <c r="AG48" s="2089"/>
      <c r="AH48" s="2076"/>
      <c r="AI48" s="2090"/>
      <c r="AJ48" s="2090"/>
      <c r="AK48" s="2090"/>
      <c r="AL48" s="2076"/>
      <c r="AM48" s="2076"/>
      <c r="AN48" s="2090"/>
      <c r="AO48" s="2090"/>
      <c r="AP48" s="2091"/>
    </row>
    <row r="49" spans="1:42" ht="25.5" customHeight="1">
      <c r="A49" s="2076"/>
      <c r="B49" s="2076"/>
      <c r="C49" s="2093"/>
      <c r="D49" s="2093"/>
      <c r="E49" s="2093"/>
      <c r="F49" s="2093"/>
      <c r="G49" s="2093"/>
      <c r="H49" s="2093"/>
      <c r="I49" s="2093"/>
      <c r="J49" s="2093"/>
      <c r="K49" s="2093"/>
      <c r="L49" s="2093"/>
      <c r="M49" s="2093"/>
      <c r="N49" s="2093"/>
      <c r="O49" s="2093"/>
      <c r="P49" s="2093"/>
      <c r="Q49" s="2093"/>
      <c r="R49" s="2093"/>
      <c r="S49" s="2093"/>
      <c r="T49" s="2076" t="s">
        <v>315</v>
      </c>
      <c r="U49" s="2076"/>
      <c r="V49" s="2086"/>
      <c r="W49" s="2087"/>
      <c r="X49" s="2087"/>
      <c r="Y49" s="2087"/>
      <c r="Z49" s="2087"/>
      <c r="AA49" s="2087"/>
      <c r="AB49" s="2088"/>
      <c r="AC49" s="191"/>
      <c r="AD49" s="191"/>
      <c r="AE49" s="191"/>
      <c r="AF49" s="192"/>
      <c r="AG49" s="2094" t="s">
        <v>316</v>
      </c>
      <c r="AH49" s="2095"/>
      <c r="AI49" s="2096" t="s">
        <v>317</v>
      </c>
      <c r="AJ49" s="2096"/>
      <c r="AK49" s="2096"/>
      <c r="AL49" s="2096"/>
      <c r="AM49" s="2096"/>
      <c r="AN49" s="2096"/>
      <c r="AO49" s="2096"/>
      <c r="AP49" s="2097"/>
    </row>
    <row r="50" spans="1:42" ht="25.5" customHeight="1" thickBot="1">
      <c r="A50" s="2076" t="s">
        <v>318</v>
      </c>
      <c r="B50" s="2076"/>
      <c r="C50" s="2098"/>
      <c r="D50" s="2098"/>
      <c r="E50" s="2098"/>
      <c r="F50" s="2098"/>
      <c r="G50" s="2098"/>
      <c r="H50" s="2098"/>
      <c r="I50" s="2098"/>
      <c r="J50" s="2098"/>
      <c r="K50" s="2098"/>
      <c r="L50" s="2098"/>
      <c r="M50" s="2098"/>
      <c r="N50" s="2098"/>
      <c r="O50" s="2098"/>
      <c r="P50" s="2098"/>
      <c r="Q50" s="2098"/>
      <c r="R50" s="2098"/>
      <c r="S50" s="2098"/>
      <c r="T50" s="2076" t="s">
        <v>319</v>
      </c>
      <c r="U50" s="2076"/>
      <c r="V50" s="2086"/>
      <c r="W50" s="2087"/>
      <c r="X50" s="2087"/>
      <c r="Y50" s="2087"/>
      <c r="Z50" s="2087"/>
      <c r="AA50" s="2087"/>
      <c r="AB50" s="2088"/>
      <c r="AC50" s="191"/>
      <c r="AD50" s="191"/>
      <c r="AE50" s="191"/>
      <c r="AF50" s="193"/>
      <c r="AG50" s="2099" t="s">
        <v>56</v>
      </c>
      <c r="AH50" s="2100"/>
      <c r="AI50" s="2101" t="s">
        <v>320</v>
      </c>
      <c r="AJ50" s="2101"/>
      <c r="AK50" s="2101"/>
      <c r="AL50" s="2101"/>
      <c r="AM50" s="2100" t="s">
        <v>64</v>
      </c>
      <c r="AN50" s="2100"/>
      <c r="AO50" s="2101"/>
      <c r="AP50" s="2102"/>
    </row>
    <row r="51" spans="1:42" ht="24.75" customHeight="1">
      <c r="A51" s="203" t="s">
        <v>424</v>
      </c>
      <c r="AG51" s="2099" t="s">
        <v>322</v>
      </c>
      <c r="AH51" s="2101"/>
      <c r="AI51" s="2101"/>
      <c r="AJ51" s="2100" t="s">
        <v>323</v>
      </c>
      <c r="AK51" s="2101"/>
      <c r="AL51" s="2101"/>
      <c r="AM51" s="2100" t="s">
        <v>187</v>
      </c>
      <c r="AN51" s="2106"/>
      <c r="AO51" s="2107"/>
      <c r="AP51" s="194"/>
    </row>
    <row r="52" spans="1:41" ht="12.75" customHeight="1" thickBot="1">
      <c r="A52" s="2110" t="s">
        <v>31</v>
      </c>
      <c r="B52" s="2111"/>
      <c r="C52" s="2112"/>
      <c r="D52" s="2113"/>
      <c r="E52" s="2113"/>
      <c r="F52" s="2113"/>
      <c r="G52" s="2113"/>
      <c r="H52" s="2113"/>
      <c r="I52" s="2113"/>
      <c r="J52" s="2113"/>
      <c r="K52" s="2113"/>
      <c r="L52" s="2113"/>
      <c r="M52" s="2113"/>
      <c r="N52" s="2113"/>
      <c r="O52" s="2113"/>
      <c r="P52" s="2113"/>
      <c r="Q52" s="2113"/>
      <c r="R52" s="2113"/>
      <c r="S52" s="2113"/>
      <c r="T52" s="2115" t="s">
        <v>30</v>
      </c>
      <c r="U52" s="2111"/>
      <c r="V52" s="2113"/>
      <c r="W52" s="2113"/>
      <c r="X52" s="2113"/>
      <c r="Y52" s="2113"/>
      <c r="Z52" s="2113"/>
      <c r="AA52" s="2113"/>
      <c r="AB52" s="2118"/>
      <c r="AC52" s="1"/>
      <c r="AD52" s="1"/>
      <c r="AE52" s="1"/>
      <c r="AG52" s="2103"/>
      <c r="AH52" s="2104"/>
      <c r="AI52" s="2104"/>
      <c r="AJ52" s="2105"/>
      <c r="AK52" s="2104"/>
      <c r="AL52" s="2104"/>
      <c r="AM52" s="2105"/>
      <c r="AN52" s="2108"/>
      <c r="AO52" s="2109"/>
    </row>
    <row r="53" spans="1:42" ht="12.75" customHeight="1">
      <c r="A53" s="2119" t="s">
        <v>32</v>
      </c>
      <c r="B53" s="2120"/>
      <c r="C53" s="1163"/>
      <c r="D53" s="2114"/>
      <c r="E53" s="2114"/>
      <c r="F53" s="2114"/>
      <c r="G53" s="2114"/>
      <c r="H53" s="2114"/>
      <c r="I53" s="2114"/>
      <c r="J53" s="2114"/>
      <c r="K53" s="2114"/>
      <c r="L53" s="2114"/>
      <c r="M53" s="2114"/>
      <c r="N53" s="2114"/>
      <c r="O53" s="2114"/>
      <c r="P53" s="2114"/>
      <c r="Q53" s="2114"/>
      <c r="R53" s="2114"/>
      <c r="S53" s="2114"/>
      <c r="T53" s="2116"/>
      <c r="U53" s="2117"/>
      <c r="V53" s="2114"/>
      <c r="W53" s="2114"/>
      <c r="X53" s="2114"/>
      <c r="Y53" s="2114"/>
      <c r="Z53" s="2114"/>
      <c r="AA53" s="2114"/>
      <c r="AB53" s="1164"/>
      <c r="AC53" s="1"/>
      <c r="AD53" s="1"/>
      <c r="AE53" s="1"/>
      <c r="AF53" s="195"/>
      <c r="AG53" s="2121" t="s">
        <v>670</v>
      </c>
      <c r="AH53" s="2122"/>
      <c r="AI53" s="2122"/>
      <c r="AJ53" s="2128" t="s">
        <v>615</v>
      </c>
      <c r="AK53" s="2128"/>
      <c r="AL53" s="2128"/>
      <c r="AM53" s="2128"/>
      <c r="AN53" s="2128"/>
      <c r="AO53" s="2129"/>
      <c r="AP53" s="195"/>
    </row>
    <row r="54" spans="1:42" ht="12.75" customHeight="1">
      <c r="A54" s="2076" t="s">
        <v>28</v>
      </c>
      <c r="B54" s="2076"/>
      <c r="C54" s="2085" t="s">
        <v>183</v>
      </c>
      <c r="D54" s="2085"/>
      <c r="E54" s="2085"/>
      <c r="F54" s="2085"/>
      <c r="G54" s="2085"/>
      <c r="H54" s="2085"/>
      <c r="I54" s="2085"/>
      <c r="J54" s="2085"/>
      <c r="K54" s="2085"/>
      <c r="L54" s="2085"/>
      <c r="M54" s="2085"/>
      <c r="N54" s="2085"/>
      <c r="O54" s="2085"/>
      <c r="P54" s="2085"/>
      <c r="Q54" s="2085"/>
      <c r="R54" s="2085"/>
      <c r="S54" s="2085"/>
      <c r="T54" s="2076" t="s">
        <v>29</v>
      </c>
      <c r="U54" s="2076"/>
      <c r="V54" s="1920"/>
      <c r="W54" s="1939"/>
      <c r="X54" s="1939"/>
      <c r="Y54" s="1939"/>
      <c r="Z54" s="1939"/>
      <c r="AA54" s="1939"/>
      <c r="AB54" s="1921"/>
      <c r="AC54" s="1"/>
      <c r="AD54" s="1"/>
      <c r="AE54" s="1"/>
      <c r="AF54" s="195"/>
      <c r="AG54" s="2123"/>
      <c r="AH54" s="2124"/>
      <c r="AI54" s="2124"/>
      <c r="AJ54" s="2130"/>
      <c r="AK54" s="2130"/>
      <c r="AL54" s="2130"/>
      <c r="AM54" s="2130"/>
      <c r="AN54" s="2130"/>
      <c r="AO54" s="2131"/>
      <c r="AP54" s="195"/>
    </row>
    <row r="55" spans="1:42" ht="12.75" customHeight="1" thickBot="1">
      <c r="A55" s="2076"/>
      <c r="B55" s="2076"/>
      <c r="C55" s="2092"/>
      <c r="D55" s="2092"/>
      <c r="E55" s="2092"/>
      <c r="F55" s="2092"/>
      <c r="G55" s="2092"/>
      <c r="H55" s="2092"/>
      <c r="I55" s="2092"/>
      <c r="J55" s="2092"/>
      <c r="K55" s="2092"/>
      <c r="L55" s="2092"/>
      <c r="M55" s="2092"/>
      <c r="N55" s="2092"/>
      <c r="O55" s="2092"/>
      <c r="P55" s="2092"/>
      <c r="Q55" s="2092"/>
      <c r="R55" s="2092"/>
      <c r="S55" s="2092"/>
      <c r="T55" s="2076"/>
      <c r="U55" s="2076"/>
      <c r="V55" s="1920"/>
      <c r="W55" s="1939"/>
      <c r="X55" s="1939"/>
      <c r="Y55" s="1939"/>
      <c r="Z55" s="1939"/>
      <c r="AA55" s="1939"/>
      <c r="AB55" s="1921"/>
      <c r="AC55" s="1"/>
      <c r="AD55" s="1"/>
      <c r="AE55" s="1"/>
      <c r="AG55" s="2125"/>
      <c r="AH55" s="2126"/>
      <c r="AI55" s="2126"/>
      <c r="AJ55" s="2132"/>
      <c r="AK55" s="2132"/>
      <c r="AL55" s="2132"/>
      <c r="AM55" s="2132"/>
      <c r="AN55" s="2132"/>
      <c r="AO55" s="2133"/>
      <c r="AP55" s="195"/>
    </row>
    <row r="56" spans="1:42" ht="25.5" customHeight="1">
      <c r="A56" s="2076"/>
      <c r="B56" s="2076"/>
      <c r="C56" s="2093"/>
      <c r="D56" s="2093"/>
      <c r="E56" s="2093"/>
      <c r="F56" s="2093"/>
      <c r="G56" s="2093"/>
      <c r="H56" s="2093"/>
      <c r="I56" s="2093"/>
      <c r="J56" s="2093"/>
      <c r="K56" s="2093"/>
      <c r="L56" s="2093"/>
      <c r="M56" s="2093"/>
      <c r="N56" s="2093"/>
      <c r="O56" s="2093"/>
      <c r="P56" s="2093"/>
      <c r="Q56" s="2093"/>
      <c r="R56" s="2093"/>
      <c r="S56" s="2093"/>
      <c r="T56" s="2076" t="s">
        <v>315</v>
      </c>
      <c r="U56" s="2076"/>
      <c r="V56" s="1920"/>
      <c r="W56" s="1939"/>
      <c r="X56" s="1939"/>
      <c r="Y56" s="1939"/>
      <c r="Z56" s="1939"/>
      <c r="AA56" s="1939"/>
      <c r="AB56" s="1921"/>
      <c r="AC56" s="1"/>
      <c r="AD56" s="1"/>
      <c r="AE56" s="1"/>
      <c r="AJ56" s="195"/>
      <c r="AK56" s="195"/>
      <c r="AL56" s="195"/>
      <c r="AM56" s="195"/>
      <c r="AN56" s="195"/>
      <c r="AO56" s="195"/>
      <c r="AP56" s="195"/>
    </row>
    <row r="57" spans="1:42" ht="19.5" customHeight="1">
      <c r="A57" s="193"/>
      <c r="B57" s="193"/>
      <c r="C57" s="60"/>
      <c r="D57" s="60"/>
      <c r="E57" s="60"/>
      <c r="F57" s="60"/>
      <c r="G57" s="60"/>
      <c r="H57" s="60"/>
      <c r="I57" s="60"/>
      <c r="J57" s="60"/>
      <c r="K57" s="60"/>
      <c r="L57" s="60"/>
      <c r="M57" s="60"/>
      <c r="N57" s="60"/>
      <c r="O57" s="60"/>
      <c r="P57" s="60"/>
      <c r="Q57" s="60"/>
      <c r="R57" s="60"/>
      <c r="S57" s="60"/>
      <c r="T57" s="193"/>
      <c r="U57" s="193"/>
      <c r="V57" s="1"/>
      <c r="W57" s="1"/>
      <c r="X57" s="1"/>
      <c r="Y57" s="1"/>
      <c r="Z57" s="1"/>
      <c r="AA57" s="1"/>
      <c r="AB57" s="1"/>
      <c r="AC57" s="1"/>
      <c r="AD57" s="1"/>
      <c r="AE57" s="1"/>
      <c r="AJ57" s="2127">
        <v>240228</v>
      </c>
      <c r="AK57" s="2127"/>
      <c r="AL57" s="2127"/>
      <c r="AM57" s="2127"/>
      <c r="AN57" s="2127"/>
      <c r="AO57" s="2127"/>
      <c r="AP57" s="2127"/>
    </row>
    <row r="58" spans="1:42" ht="15" customHeight="1">
      <c r="A58" s="1931" t="s">
        <v>324</v>
      </c>
      <c r="B58" s="1931"/>
      <c r="C58" s="1931"/>
      <c r="D58" s="1931"/>
      <c r="E58" s="1931"/>
      <c r="F58" s="1931"/>
      <c r="G58" s="1931"/>
      <c r="H58" s="1931"/>
      <c r="I58" s="1931"/>
      <c r="J58" s="1931"/>
      <c r="K58" s="1931"/>
      <c r="L58" s="1931"/>
      <c r="M58" s="1931"/>
      <c r="N58" s="1931"/>
      <c r="O58" s="1931"/>
      <c r="P58" s="1931"/>
      <c r="Q58" s="1931"/>
      <c r="R58" s="1931"/>
      <c r="S58" s="1931"/>
      <c r="T58" s="1931"/>
      <c r="U58" s="1931"/>
      <c r="V58" s="1931"/>
      <c r="W58" s="1931"/>
      <c r="X58" s="1931"/>
      <c r="Y58" s="1931"/>
      <c r="Z58" s="1931"/>
      <c r="AA58" s="1931"/>
      <c r="AB58" s="1931"/>
      <c r="AC58" s="1931"/>
      <c r="AD58" s="1931"/>
      <c r="AE58" s="1931"/>
      <c r="AF58" s="1931"/>
      <c r="AG58" s="1931"/>
      <c r="AH58" s="1931"/>
      <c r="AI58" s="1931"/>
      <c r="AJ58" s="1931"/>
      <c r="AK58" s="1931"/>
      <c r="AL58" s="1931"/>
      <c r="AM58" s="1931"/>
      <c r="AN58" s="1931"/>
      <c r="AO58" s="1931"/>
      <c r="AP58" s="1931"/>
    </row>
    <row r="59" ht="14.25" customHeight="1"/>
  </sheetData>
  <sheetProtection sheet="1" objects="1" scenarios="1"/>
  <mergeCells count="114">
    <mergeCell ref="A27:O27"/>
    <mergeCell ref="P27:R27"/>
    <mergeCell ref="S27:U27"/>
    <mergeCell ref="V27:X27"/>
    <mergeCell ref="Y27:AA27"/>
    <mergeCell ref="AB27:AP27"/>
    <mergeCell ref="AJ57:AP57"/>
    <mergeCell ref="A58:AP58"/>
    <mergeCell ref="AJ53:AO55"/>
    <mergeCell ref="A54:B56"/>
    <mergeCell ref="C54:S54"/>
    <mergeCell ref="T54:U55"/>
    <mergeCell ref="V54:AB55"/>
    <mergeCell ref="C55:S56"/>
    <mergeCell ref="T56:U56"/>
    <mergeCell ref="V56:AB56"/>
    <mergeCell ref="A52:B52"/>
    <mergeCell ref="C52:S53"/>
    <mergeCell ref="T52:U53"/>
    <mergeCell ref="V52:AB53"/>
    <mergeCell ref="A53:B53"/>
    <mergeCell ref="AG53:AI55"/>
    <mergeCell ref="AM50:AN50"/>
    <mergeCell ref="AO50:AP50"/>
    <mergeCell ref="AG51:AG52"/>
    <mergeCell ref="AH51:AI52"/>
    <mergeCell ref="AJ51:AJ52"/>
    <mergeCell ref="AK51:AL52"/>
    <mergeCell ref="AM51:AM52"/>
    <mergeCell ref="AN51:AO52"/>
    <mergeCell ref="T49:U49"/>
    <mergeCell ref="V49:AB49"/>
    <mergeCell ref="AG49:AH49"/>
    <mergeCell ref="AI49:AP49"/>
    <mergeCell ref="A50:B50"/>
    <mergeCell ref="C50:S50"/>
    <mergeCell ref="T50:U50"/>
    <mergeCell ref="V50:AB50"/>
    <mergeCell ref="AG50:AH50"/>
    <mergeCell ref="AI50:AL50"/>
    <mergeCell ref="AI46:AP46"/>
    <mergeCell ref="A47:B49"/>
    <mergeCell ref="C47:S47"/>
    <mergeCell ref="T47:U48"/>
    <mergeCell ref="V47:AB48"/>
    <mergeCell ref="AG47:AH48"/>
    <mergeCell ref="AI47:AK48"/>
    <mergeCell ref="AL47:AM48"/>
    <mergeCell ref="AN47:AP48"/>
    <mergeCell ref="C48:S49"/>
    <mergeCell ref="V45:W45"/>
    <mergeCell ref="A46:B46"/>
    <mergeCell ref="C46:S46"/>
    <mergeCell ref="T46:U46"/>
    <mergeCell ref="V46:AB46"/>
    <mergeCell ref="AG46:AH46"/>
    <mergeCell ref="A43:B43"/>
    <mergeCell ref="C43:R43"/>
    <mergeCell ref="S43:U43"/>
    <mergeCell ref="V43:W43"/>
    <mergeCell ref="X43:AM43"/>
    <mergeCell ref="AN43:AP43"/>
    <mergeCell ref="A42:B42"/>
    <mergeCell ref="C42:R42"/>
    <mergeCell ref="S42:U42"/>
    <mergeCell ref="V42:W42"/>
    <mergeCell ref="X42:AM42"/>
    <mergeCell ref="AN42:AP42"/>
    <mergeCell ref="A41:B41"/>
    <mergeCell ref="C41:R41"/>
    <mergeCell ref="S41:U41"/>
    <mergeCell ref="V41:W41"/>
    <mergeCell ref="X41:AM41"/>
    <mergeCell ref="AN41:AP41"/>
    <mergeCell ref="A40:B40"/>
    <mergeCell ref="C40:R40"/>
    <mergeCell ref="S40:U40"/>
    <mergeCell ref="V40:W40"/>
    <mergeCell ref="X40:AM40"/>
    <mergeCell ref="AN40:AP40"/>
    <mergeCell ref="A39:B39"/>
    <mergeCell ref="C39:R39"/>
    <mergeCell ref="S39:U39"/>
    <mergeCell ref="V39:W39"/>
    <mergeCell ref="X39:AM39"/>
    <mergeCell ref="AN39:AP39"/>
    <mergeCell ref="AF36:AP36"/>
    <mergeCell ref="A38:B38"/>
    <mergeCell ref="C38:R38"/>
    <mergeCell ref="S38:U38"/>
    <mergeCell ref="V38:W38"/>
    <mergeCell ref="X38:AM38"/>
    <mergeCell ref="AN38:AP38"/>
    <mergeCell ref="A26:O26"/>
    <mergeCell ref="P26:R26"/>
    <mergeCell ref="S26:U26"/>
    <mergeCell ref="V26:X26"/>
    <mergeCell ref="Y26:AA26"/>
    <mergeCell ref="AB26:AP26"/>
    <mergeCell ref="A11:AP11"/>
    <mergeCell ref="A18:AP18"/>
    <mergeCell ref="A23:AP23"/>
    <mergeCell ref="A25:O25"/>
    <mergeCell ref="P25:R25"/>
    <mergeCell ref="S25:U25"/>
    <mergeCell ref="V25:X25"/>
    <mergeCell ref="Y25:AA25"/>
    <mergeCell ref="AB25:AP25"/>
    <mergeCell ref="H4:AH5"/>
    <mergeCell ref="AK4:AL5"/>
    <mergeCell ref="AM4:AN4"/>
    <mergeCell ref="AO4:AP4"/>
    <mergeCell ref="AM5:AN5"/>
    <mergeCell ref="AO5:AP5"/>
  </mergeCells>
  <hyperlinks>
    <hyperlink ref="AF36:AP36" location="自動車整備士WebトレID_PW!A1" display="ID・パスワード発行申請書はこちら"/>
  </hyperlinks>
  <printOptions/>
  <pageMargins left="0.5118110236220472" right="0.5118110236220472" top="0.5905511811023623" bottom="0.5905511811023623" header="0.5118110236220472" footer="0.5118110236220472"/>
  <pageSetup horizontalDpi="600" verticalDpi="600" orientation="portrait" paperSize="9" scale="85" r:id="rId1"/>
  <rowBreaks count="1" manualBreakCount="1">
    <brk id="58" max="41" man="1"/>
  </rowBreaks>
</worksheet>
</file>

<file path=xl/worksheets/sheet37.xml><?xml version="1.0" encoding="utf-8"?>
<worksheet xmlns="http://schemas.openxmlformats.org/spreadsheetml/2006/main" xmlns:r="http://schemas.openxmlformats.org/officeDocument/2006/relationships">
  <sheetPr>
    <pageSetUpPr fitToPage="1"/>
  </sheetPr>
  <dimension ref="A1:V62"/>
  <sheetViews>
    <sheetView zoomScaleSheetLayoutView="100" zoomScalePageLayoutView="0" workbookViewId="0" topLeftCell="A1">
      <selection activeCell="A3" sqref="A3:G3"/>
    </sheetView>
  </sheetViews>
  <sheetFormatPr defaultColWidth="8.875" defaultRowHeight="13.5"/>
  <cols>
    <col min="1" max="1" width="13.75390625" style="277" customWidth="1"/>
    <col min="2" max="2" width="12.125" style="277" customWidth="1"/>
    <col min="3" max="4" width="20.50390625" style="277" customWidth="1"/>
    <col min="5" max="6" width="20.50390625" style="275" customWidth="1"/>
    <col min="7" max="7" width="20.50390625" style="277" customWidth="1"/>
    <col min="8" max="9" width="14.625" style="277" customWidth="1"/>
    <col min="10" max="10" width="4.50390625" style="277" customWidth="1"/>
    <col min="11" max="16384" width="8.875" style="277" customWidth="1"/>
  </cols>
  <sheetData>
    <row r="1" spans="1:5" ht="17.25" customHeight="1">
      <c r="A1" s="2134" t="s">
        <v>750</v>
      </c>
      <c r="B1" s="2135"/>
      <c r="C1" s="2135"/>
      <c r="D1" s="2135"/>
      <c r="E1" s="2136"/>
    </row>
    <row r="2" ht="12.75" customHeight="1"/>
    <row r="3" spans="1:9" ht="21">
      <c r="A3" s="856" t="s">
        <v>751</v>
      </c>
      <c r="B3" s="856"/>
      <c r="C3" s="856"/>
      <c r="D3" s="856"/>
      <c r="E3" s="856"/>
      <c r="F3" s="856"/>
      <c r="G3" s="856"/>
      <c r="H3" s="348"/>
      <c r="I3" s="348"/>
    </row>
    <row r="4" spans="1:8" ht="21.75" thickBot="1">
      <c r="A4" s="349" t="s">
        <v>568</v>
      </c>
      <c r="B4" s="283"/>
      <c r="C4" s="283"/>
      <c r="D4" s="343"/>
      <c r="E4" s="343"/>
      <c r="F4" s="343"/>
      <c r="G4" s="348"/>
      <c r="H4" s="348"/>
    </row>
    <row r="5" spans="1:8" s="350" customFormat="1" ht="18.75" customHeight="1" thickBot="1">
      <c r="A5" s="350" t="s">
        <v>673</v>
      </c>
      <c r="B5" s="351"/>
      <c r="C5" s="350" t="s">
        <v>674</v>
      </c>
      <c r="D5" s="352"/>
      <c r="E5" s="352"/>
      <c r="F5" s="352"/>
      <c r="G5" s="352"/>
      <c r="H5" s="352"/>
    </row>
    <row r="6" spans="1:8" ht="18.75" customHeight="1">
      <c r="A6" s="350" t="s">
        <v>675</v>
      </c>
      <c r="B6" s="349"/>
      <c r="C6" s="350"/>
      <c r="D6" s="352"/>
      <c r="E6" s="352"/>
      <c r="F6" s="352"/>
      <c r="G6" s="352"/>
      <c r="H6" s="352"/>
    </row>
    <row r="7" spans="1:8" ht="18.75" customHeight="1">
      <c r="A7" s="350" t="s">
        <v>676</v>
      </c>
      <c r="B7" s="349"/>
      <c r="C7" s="350"/>
      <c r="D7" s="352"/>
      <c r="E7" s="352"/>
      <c r="F7" s="352"/>
      <c r="G7" s="352"/>
      <c r="H7" s="352"/>
    </row>
    <row r="8" spans="1:8" s="355" customFormat="1" ht="18.75" customHeight="1">
      <c r="A8" s="353" t="s">
        <v>677</v>
      </c>
      <c r="B8" s="353"/>
      <c r="C8" s="353"/>
      <c r="D8" s="354"/>
      <c r="E8" s="354"/>
      <c r="F8" s="354"/>
      <c r="G8" s="354"/>
      <c r="H8" s="354"/>
    </row>
    <row r="9" spans="1:8" s="350" customFormat="1" ht="13.5" customHeight="1">
      <c r="A9" s="281"/>
      <c r="B9" s="277"/>
      <c r="C9" s="277"/>
      <c r="D9" s="275"/>
      <c r="E9" s="277"/>
      <c r="F9" s="277"/>
      <c r="G9" s="277"/>
      <c r="H9" s="277"/>
    </row>
    <row r="10" spans="1:4" s="353" customFormat="1" ht="18.75" customHeight="1" thickBot="1">
      <c r="A10" s="356" t="s">
        <v>678</v>
      </c>
      <c r="D10" s="357"/>
    </row>
    <row r="11" spans="1:8" s="350" customFormat="1" ht="20.25" customHeight="1" thickBot="1">
      <c r="A11" s="358" t="s">
        <v>679</v>
      </c>
      <c r="B11" s="2137"/>
      <c r="C11" s="2138"/>
      <c r="D11" s="2139"/>
      <c r="E11" s="277"/>
      <c r="F11" s="277"/>
      <c r="G11" s="277"/>
      <c r="H11" s="277"/>
    </row>
    <row r="12" spans="1:8" s="350" customFormat="1" ht="6.75" customHeight="1">
      <c r="A12" s="280"/>
      <c r="B12" s="281"/>
      <c r="C12" s="281"/>
      <c r="D12" s="277"/>
      <c r="E12" s="277"/>
      <c r="F12" s="277"/>
      <c r="G12" s="277"/>
      <c r="H12" s="277"/>
    </row>
    <row r="13" spans="1:4" s="353" customFormat="1" ht="18.75" customHeight="1" thickBot="1">
      <c r="A13" s="356" t="s">
        <v>680</v>
      </c>
      <c r="D13" s="356"/>
    </row>
    <row r="14" spans="1:8" s="350" customFormat="1" ht="20.25" customHeight="1" thickBot="1">
      <c r="A14" s="358" t="s">
        <v>681</v>
      </c>
      <c r="B14" s="2137"/>
      <c r="C14" s="2138"/>
      <c r="D14" s="2139"/>
      <c r="E14" s="2140"/>
      <c r="F14" s="2140"/>
      <c r="G14" s="2140"/>
      <c r="H14" s="2140"/>
    </row>
    <row r="15" spans="1:8" s="350" customFormat="1" ht="6.75" customHeight="1">
      <c r="A15" s="281"/>
      <c r="B15" s="277"/>
      <c r="C15" s="277"/>
      <c r="D15" s="280"/>
      <c r="E15" s="281"/>
      <c r="F15" s="281"/>
      <c r="G15" s="281"/>
      <c r="H15" s="281"/>
    </row>
    <row r="16" spans="1:4" s="353" customFormat="1" ht="18.75" customHeight="1">
      <c r="A16" s="356" t="s">
        <v>682</v>
      </c>
      <c r="D16" s="357"/>
    </row>
    <row r="17" spans="1:4" s="353" customFormat="1" ht="17.25" customHeight="1">
      <c r="A17" s="356" t="s">
        <v>683</v>
      </c>
      <c r="D17" s="357"/>
    </row>
    <row r="18" spans="1:4" s="353" customFormat="1" ht="17.25" customHeight="1" thickBot="1">
      <c r="A18" s="356" t="s">
        <v>684</v>
      </c>
      <c r="D18" s="357"/>
    </row>
    <row r="19" spans="1:6" ht="20.25" customHeight="1" thickBot="1">
      <c r="A19" s="358" t="s">
        <v>685</v>
      </c>
      <c r="B19" s="2141"/>
      <c r="C19" s="2142"/>
      <c r="D19" s="2143"/>
      <c r="E19" s="277"/>
      <c r="F19" s="277"/>
    </row>
    <row r="20" spans="1:6" ht="20.25" customHeight="1" thickBot="1">
      <c r="A20" s="2147" t="s">
        <v>419</v>
      </c>
      <c r="B20" s="2141"/>
      <c r="C20" s="2142"/>
      <c r="D20" s="2143"/>
      <c r="E20" s="277"/>
      <c r="F20" s="277"/>
    </row>
    <row r="21" spans="1:6" ht="20.25" customHeight="1" thickBot="1">
      <c r="A21" s="2148"/>
      <c r="B21" s="2141"/>
      <c r="C21" s="2142"/>
      <c r="D21" s="2143"/>
      <c r="E21" s="277"/>
      <c r="F21" s="277"/>
    </row>
    <row r="22" spans="1:6" ht="20.25" customHeight="1" thickBot="1">
      <c r="A22" s="2148"/>
      <c r="B22" s="2141"/>
      <c r="C22" s="2142"/>
      <c r="D22" s="2143"/>
      <c r="E22" s="277"/>
      <c r="F22" s="277"/>
    </row>
    <row r="23" spans="1:6" ht="20.25" customHeight="1" thickBot="1">
      <c r="A23" s="2148"/>
      <c r="B23" s="2141"/>
      <c r="C23" s="2142"/>
      <c r="D23" s="2143"/>
      <c r="E23" s="277"/>
      <c r="F23" s="277"/>
    </row>
    <row r="24" spans="1:6" ht="20.25" customHeight="1" thickBot="1">
      <c r="A24" s="2148"/>
      <c r="B24" s="2141"/>
      <c r="C24" s="2142"/>
      <c r="D24" s="2143"/>
      <c r="E24" s="277"/>
      <c r="F24" s="277"/>
    </row>
    <row r="25" spans="1:6" ht="20.25" customHeight="1" thickBot="1">
      <c r="A25" s="2149"/>
      <c r="B25" s="2141"/>
      <c r="C25" s="2142"/>
      <c r="D25" s="2143"/>
      <c r="E25" s="277"/>
      <c r="F25" s="277"/>
    </row>
    <row r="26" spans="1:22" ht="6.75" customHeight="1">
      <c r="A26" s="359"/>
      <c r="B26" s="283"/>
      <c r="C26" s="283"/>
      <c r="D26" s="343"/>
      <c r="E26" s="343"/>
      <c r="F26" s="343"/>
      <c r="G26" s="348"/>
      <c r="H26" s="348"/>
      <c r="V26" s="381" t="s">
        <v>714</v>
      </c>
    </row>
    <row r="27" spans="1:4" s="350" customFormat="1" ht="18.75" customHeight="1" thickBot="1">
      <c r="A27" s="356" t="s">
        <v>686</v>
      </c>
      <c r="D27" s="360"/>
    </row>
    <row r="28" spans="1:8" s="350" customFormat="1" ht="20.25" customHeight="1" thickBot="1">
      <c r="A28" s="2144"/>
      <c r="B28" s="2145"/>
      <c r="C28" s="2146"/>
      <c r="D28" s="361" t="s">
        <v>702</v>
      </c>
      <c r="E28" s="277"/>
      <c r="F28" s="277"/>
      <c r="G28" s="277"/>
      <c r="H28" s="277"/>
    </row>
    <row r="29" spans="1:8" s="350" customFormat="1" ht="13.5">
      <c r="A29" s="280"/>
      <c r="B29" s="280"/>
      <c r="C29" s="280"/>
      <c r="D29" s="361" t="s">
        <v>688</v>
      </c>
      <c r="E29" s="277"/>
      <c r="F29" s="277"/>
      <c r="G29" s="277"/>
      <c r="H29" s="277"/>
    </row>
    <row r="30" spans="1:8" s="350" customFormat="1" ht="13.5">
      <c r="A30" s="280"/>
      <c r="B30" s="280"/>
      <c r="C30" s="280"/>
      <c r="D30" s="361" t="s">
        <v>689</v>
      </c>
      <c r="E30" s="277"/>
      <c r="F30" s="277"/>
      <c r="G30" s="277"/>
      <c r="H30" s="277"/>
    </row>
    <row r="31" spans="1:8" s="350" customFormat="1" ht="6.75" customHeight="1">
      <c r="A31" s="280"/>
      <c r="B31" s="280"/>
      <c r="C31" s="280"/>
      <c r="D31" s="362"/>
      <c r="E31" s="277"/>
      <c r="F31" s="277"/>
      <c r="G31" s="277"/>
      <c r="H31" s="277"/>
    </row>
    <row r="32" ht="18.75" customHeight="1">
      <c r="A32" s="356" t="s">
        <v>690</v>
      </c>
    </row>
    <row r="33" spans="1:6" s="355" customFormat="1" ht="11.25">
      <c r="A33" s="353" t="s">
        <v>691</v>
      </c>
      <c r="E33" s="363"/>
      <c r="F33" s="363"/>
    </row>
    <row r="34" spans="1:6" s="355" customFormat="1" ht="15" customHeight="1">
      <c r="A34" s="353" t="s">
        <v>692</v>
      </c>
      <c r="E34" s="363"/>
      <c r="F34" s="363"/>
    </row>
    <row r="35" spans="1:7" s="366" customFormat="1" ht="30" customHeight="1">
      <c r="A35" s="364" t="s">
        <v>693</v>
      </c>
      <c r="B35" s="365" t="s">
        <v>694</v>
      </c>
      <c r="C35" s="364" t="s">
        <v>695</v>
      </c>
      <c r="D35" s="365" t="s">
        <v>580</v>
      </c>
      <c r="E35" s="365" t="s">
        <v>696</v>
      </c>
      <c r="F35" s="365" t="s">
        <v>452</v>
      </c>
      <c r="G35" s="364" t="s">
        <v>697</v>
      </c>
    </row>
    <row r="36" spans="1:7" ht="20.25" customHeight="1">
      <c r="A36" s="367"/>
      <c r="B36" s="367"/>
      <c r="C36" s="367"/>
      <c r="D36" s="367"/>
      <c r="E36" s="367"/>
      <c r="F36" s="367"/>
      <c r="G36" s="368"/>
    </row>
    <row r="37" spans="1:7" ht="20.25" customHeight="1">
      <c r="A37" s="367"/>
      <c r="B37" s="367"/>
      <c r="C37" s="367"/>
      <c r="D37" s="367"/>
      <c r="E37" s="367"/>
      <c r="F37" s="367"/>
      <c r="G37" s="368"/>
    </row>
    <row r="38" spans="1:7" ht="20.25" customHeight="1">
      <c r="A38" s="367"/>
      <c r="B38" s="367"/>
      <c r="C38" s="367"/>
      <c r="D38" s="367"/>
      <c r="E38" s="367"/>
      <c r="F38" s="367"/>
      <c r="G38" s="368"/>
    </row>
    <row r="39" spans="1:7" ht="20.25" customHeight="1">
      <c r="A39" s="367"/>
      <c r="B39" s="367"/>
      <c r="C39" s="367"/>
      <c r="D39" s="367"/>
      <c r="E39" s="367"/>
      <c r="F39" s="367"/>
      <c r="G39" s="368"/>
    </row>
    <row r="40" spans="1:7" ht="20.25" customHeight="1">
      <c r="A40" s="367"/>
      <c r="B40" s="367"/>
      <c r="C40" s="367"/>
      <c r="D40" s="367"/>
      <c r="E40" s="367"/>
      <c r="F40" s="367"/>
      <c r="G40" s="368"/>
    </row>
    <row r="41" spans="1:7" ht="20.25" customHeight="1">
      <c r="A41" s="367"/>
      <c r="B41" s="367"/>
      <c r="C41" s="367"/>
      <c r="D41" s="367"/>
      <c r="E41" s="367"/>
      <c r="F41" s="367"/>
      <c r="G41" s="368"/>
    </row>
    <row r="42" spans="1:7" ht="20.25" customHeight="1">
      <c r="A42" s="367"/>
      <c r="B42" s="367"/>
      <c r="C42" s="367"/>
      <c r="D42" s="367"/>
      <c r="E42" s="367"/>
      <c r="F42" s="367"/>
      <c r="G42" s="368"/>
    </row>
    <row r="43" spans="1:7" ht="20.25" customHeight="1">
      <c r="A43" s="367"/>
      <c r="B43" s="367"/>
      <c r="C43" s="367"/>
      <c r="D43" s="367"/>
      <c r="E43" s="367"/>
      <c r="F43" s="367"/>
      <c r="G43" s="368"/>
    </row>
    <row r="44" spans="1:7" ht="20.25" customHeight="1">
      <c r="A44" s="367"/>
      <c r="B44" s="367"/>
      <c r="C44" s="367"/>
      <c r="D44" s="367"/>
      <c r="E44" s="367"/>
      <c r="F44" s="367"/>
      <c r="G44" s="368"/>
    </row>
    <row r="45" spans="1:7" ht="20.25" customHeight="1">
      <c r="A45" s="367"/>
      <c r="B45" s="367"/>
      <c r="C45" s="367"/>
      <c r="D45" s="367"/>
      <c r="E45" s="367"/>
      <c r="F45" s="367"/>
      <c r="G45" s="368"/>
    </row>
    <row r="46" spans="1:7" ht="20.25" customHeight="1">
      <c r="A46" s="367"/>
      <c r="B46" s="367"/>
      <c r="C46" s="367"/>
      <c r="D46" s="367"/>
      <c r="E46" s="367"/>
      <c r="F46" s="367"/>
      <c r="G46" s="368"/>
    </row>
    <row r="47" spans="1:7" ht="20.25" customHeight="1">
      <c r="A47" s="367"/>
      <c r="B47" s="367"/>
      <c r="C47" s="367"/>
      <c r="D47" s="367"/>
      <c r="E47" s="367"/>
      <c r="F47" s="367"/>
      <c r="G47" s="368"/>
    </row>
    <row r="48" spans="1:7" ht="20.25" customHeight="1">
      <c r="A48" s="367"/>
      <c r="B48" s="367"/>
      <c r="C48" s="367"/>
      <c r="D48" s="367"/>
      <c r="E48" s="367"/>
      <c r="F48" s="367"/>
      <c r="G48" s="368"/>
    </row>
    <row r="49" spans="1:7" ht="20.25" customHeight="1">
      <c r="A49" s="367"/>
      <c r="B49" s="367"/>
      <c r="C49" s="367"/>
      <c r="D49" s="367"/>
      <c r="E49" s="367"/>
      <c r="F49" s="367"/>
      <c r="G49" s="368"/>
    </row>
    <row r="50" spans="1:7" ht="20.25" customHeight="1">
      <c r="A50" s="367"/>
      <c r="B50" s="367"/>
      <c r="C50" s="367"/>
      <c r="D50" s="367"/>
      <c r="E50" s="367"/>
      <c r="F50" s="367"/>
      <c r="G50" s="368"/>
    </row>
    <row r="51" spans="1:7" ht="20.25" customHeight="1">
      <c r="A51" s="367"/>
      <c r="B51" s="367"/>
      <c r="C51" s="367"/>
      <c r="D51" s="367"/>
      <c r="E51" s="367"/>
      <c r="F51" s="367"/>
      <c r="G51" s="368"/>
    </row>
    <row r="52" spans="1:7" ht="20.25" customHeight="1">
      <c r="A52" s="367"/>
      <c r="B52" s="367"/>
      <c r="C52" s="367"/>
      <c r="D52" s="367"/>
      <c r="E52" s="367"/>
      <c r="F52" s="367"/>
      <c r="G52" s="368"/>
    </row>
    <row r="53" spans="1:7" ht="20.25" customHeight="1">
      <c r="A53" s="367"/>
      <c r="B53" s="367"/>
      <c r="C53" s="367"/>
      <c r="D53" s="367"/>
      <c r="E53" s="367"/>
      <c r="F53" s="367"/>
      <c r="G53" s="368"/>
    </row>
    <row r="54" spans="1:7" ht="20.25" customHeight="1">
      <c r="A54" s="367"/>
      <c r="B54" s="367"/>
      <c r="C54" s="367"/>
      <c r="D54" s="367"/>
      <c r="E54" s="367"/>
      <c r="F54" s="367"/>
      <c r="G54" s="368"/>
    </row>
    <row r="55" spans="1:7" ht="20.25" customHeight="1">
      <c r="A55" s="367"/>
      <c r="B55" s="367"/>
      <c r="C55" s="367"/>
      <c r="D55" s="367"/>
      <c r="E55" s="367"/>
      <c r="F55" s="367"/>
      <c r="G55" s="368"/>
    </row>
    <row r="56" spans="1:7" ht="20.25" customHeight="1">
      <c r="A56" s="367"/>
      <c r="B56" s="367"/>
      <c r="C56" s="367"/>
      <c r="D56" s="367"/>
      <c r="E56" s="367"/>
      <c r="F56" s="367"/>
      <c r="G56" s="368"/>
    </row>
    <row r="57" spans="1:7" ht="20.25" customHeight="1">
      <c r="A57" s="367"/>
      <c r="B57" s="367"/>
      <c r="C57" s="367"/>
      <c r="D57" s="367"/>
      <c r="E57" s="367"/>
      <c r="F57" s="367"/>
      <c r="G57" s="368"/>
    </row>
    <row r="58" spans="1:7" ht="20.25" customHeight="1">
      <c r="A58" s="367"/>
      <c r="B58" s="367"/>
      <c r="C58" s="367"/>
      <c r="D58" s="367"/>
      <c r="E58" s="367"/>
      <c r="F58" s="367"/>
      <c r="G58" s="368"/>
    </row>
    <row r="59" spans="1:7" ht="20.25" customHeight="1">
      <c r="A59" s="367"/>
      <c r="B59" s="367"/>
      <c r="C59" s="367"/>
      <c r="D59" s="367"/>
      <c r="E59" s="367"/>
      <c r="F59" s="367"/>
      <c r="G59" s="368"/>
    </row>
    <row r="60" spans="1:7" ht="20.25" customHeight="1">
      <c r="A60" s="367"/>
      <c r="B60" s="367"/>
      <c r="C60" s="367"/>
      <c r="D60" s="367"/>
      <c r="E60" s="367"/>
      <c r="F60" s="367"/>
      <c r="G60" s="368"/>
    </row>
    <row r="61" spans="1:7" ht="20.25" customHeight="1">
      <c r="A61" s="367"/>
      <c r="B61" s="367"/>
      <c r="C61" s="367"/>
      <c r="D61" s="367"/>
      <c r="E61" s="367"/>
      <c r="F61" s="367"/>
      <c r="G61" s="368"/>
    </row>
    <row r="62" spans="4:6" ht="20.25" customHeight="1">
      <c r="D62" s="275"/>
      <c r="E62" s="277"/>
      <c r="F62" s="277"/>
    </row>
    <row r="63" ht="20.25" customHeight="1"/>
    <row r="64" ht="20.25" customHeight="1"/>
    <row r="65" ht="20.25" customHeight="1"/>
    <row r="66" ht="20.25" customHeight="1"/>
    <row r="67" ht="20.25" customHeight="1"/>
    <row r="68" ht="20.25" customHeight="1"/>
    <row r="69" ht="20.25" customHeight="1"/>
    <row r="70" ht="20.25" customHeight="1"/>
    <row r="71" ht="20.25" customHeight="1"/>
  </sheetData>
  <sheetProtection/>
  <mergeCells count="14">
    <mergeCell ref="A28:C28"/>
    <mergeCell ref="A20:A25"/>
    <mergeCell ref="B20:D20"/>
    <mergeCell ref="B21:D21"/>
    <mergeCell ref="B22:D22"/>
    <mergeCell ref="B23:D23"/>
    <mergeCell ref="B24:D24"/>
    <mergeCell ref="B25:D25"/>
    <mergeCell ref="A1:E1"/>
    <mergeCell ref="A3:G3"/>
    <mergeCell ref="B11:D11"/>
    <mergeCell ref="B14:D14"/>
    <mergeCell ref="E14:H14"/>
    <mergeCell ref="B19:D19"/>
  </mergeCells>
  <printOptions/>
  <pageMargins left="0.7" right="0.7" top="0.75" bottom="0.75" header="0.3" footer="0.3"/>
  <pageSetup fitToHeight="0" fitToWidth="1" horizontalDpi="600" verticalDpi="600" orientation="portrait" paperSize="9" scale="69" r:id="rId1"/>
</worksheet>
</file>

<file path=xl/worksheets/sheet4.xml><?xml version="1.0" encoding="utf-8"?>
<worksheet xmlns="http://schemas.openxmlformats.org/spreadsheetml/2006/main" xmlns:r="http://schemas.openxmlformats.org/officeDocument/2006/relationships">
  <dimension ref="A1:AT57"/>
  <sheetViews>
    <sheetView showGridLines="0" zoomScaleSheetLayoutView="55" zoomScalePageLayoutView="0" workbookViewId="0" topLeftCell="A1">
      <selection activeCell="G5" sqref="G5:AI6"/>
    </sheetView>
  </sheetViews>
  <sheetFormatPr defaultColWidth="9.00390625" defaultRowHeight="13.5"/>
  <cols>
    <col min="1" max="1" width="2.75390625" style="216" customWidth="1"/>
    <col min="2" max="21" width="2.625" style="216" customWidth="1"/>
    <col min="22" max="22" width="2.75390625" style="216" customWidth="1"/>
    <col min="23" max="42" width="2.625" style="216" customWidth="1"/>
    <col min="43" max="46" width="3.625" style="216" customWidth="1"/>
    <col min="47" max="16384" width="9.00390625" style="216" customWidth="1"/>
  </cols>
  <sheetData>
    <row r="1" spans="1:42" ht="12">
      <c r="A1" s="232"/>
      <c r="AL1" s="233"/>
      <c r="AM1" s="233"/>
      <c r="AN1" s="233"/>
      <c r="AO1" s="234"/>
      <c r="AP1" s="91" t="s">
        <v>996</v>
      </c>
    </row>
    <row r="2" spans="1:42" ht="12">
      <c r="A2" s="235" t="s">
        <v>18</v>
      </c>
      <c r="AL2" s="233"/>
      <c r="AM2" s="233"/>
      <c r="AN2" s="233"/>
      <c r="AO2" s="234"/>
      <c r="AP2" s="233"/>
    </row>
    <row r="3" spans="1:42" ht="12">
      <c r="A3" s="235"/>
      <c r="AJ3" s="236"/>
      <c r="AK3" s="236"/>
      <c r="AL3" s="237"/>
      <c r="AM3" s="238"/>
      <c r="AN3" s="238"/>
      <c r="AO3" s="233"/>
      <c r="AP3" s="233"/>
    </row>
    <row r="4" spans="1:42" ht="12">
      <c r="A4" s="235"/>
      <c r="AJ4" s="236"/>
      <c r="AK4" s="236"/>
      <c r="AL4" s="237"/>
      <c r="AM4" s="238"/>
      <c r="AN4" s="238"/>
      <c r="AO4" s="233"/>
      <c r="AP4" s="233"/>
    </row>
    <row r="5" spans="1:46" ht="17.25" customHeight="1">
      <c r="A5" s="235"/>
      <c r="G5" s="819" t="s">
        <v>737</v>
      </c>
      <c r="H5" s="819"/>
      <c r="I5" s="819"/>
      <c r="J5" s="819"/>
      <c r="K5" s="819"/>
      <c r="L5" s="819"/>
      <c r="M5" s="819"/>
      <c r="N5" s="819"/>
      <c r="O5" s="819"/>
      <c r="P5" s="819"/>
      <c r="Q5" s="819"/>
      <c r="R5" s="819"/>
      <c r="S5" s="819"/>
      <c r="T5" s="819"/>
      <c r="U5" s="819"/>
      <c r="V5" s="819"/>
      <c r="W5" s="819"/>
      <c r="X5" s="819"/>
      <c r="Y5" s="819"/>
      <c r="Z5" s="819"/>
      <c r="AA5" s="819"/>
      <c r="AB5" s="819"/>
      <c r="AC5" s="819"/>
      <c r="AD5" s="819"/>
      <c r="AE5" s="819"/>
      <c r="AF5" s="819"/>
      <c r="AG5" s="819"/>
      <c r="AH5" s="819"/>
      <c r="AI5" s="819"/>
      <c r="AJ5" s="238"/>
      <c r="AK5" s="238"/>
      <c r="AL5" s="238"/>
      <c r="AM5" s="239"/>
      <c r="AN5" s="239"/>
      <c r="AO5" s="238"/>
      <c r="AP5" s="238"/>
      <c r="AR5" s="238"/>
      <c r="AS5" s="238"/>
      <c r="AT5" s="239"/>
    </row>
    <row r="6" spans="7:46" ht="17.25" customHeight="1">
      <c r="G6" s="819"/>
      <c r="H6" s="819"/>
      <c r="I6" s="819"/>
      <c r="J6" s="819"/>
      <c r="K6" s="819"/>
      <c r="L6" s="819"/>
      <c r="M6" s="819"/>
      <c r="N6" s="819"/>
      <c r="O6" s="819"/>
      <c r="P6" s="819"/>
      <c r="Q6" s="819"/>
      <c r="R6" s="819"/>
      <c r="S6" s="819"/>
      <c r="T6" s="819"/>
      <c r="U6" s="819"/>
      <c r="V6" s="819"/>
      <c r="W6" s="819"/>
      <c r="X6" s="819"/>
      <c r="Y6" s="819"/>
      <c r="Z6" s="819"/>
      <c r="AA6" s="819"/>
      <c r="AB6" s="819"/>
      <c r="AC6" s="819"/>
      <c r="AD6" s="819"/>
      <c r="AE6" s="819"/>
      <c r="AF6" s="819"/>
      <c r="AG6" s="819"/>
      <c r="AH6" s="819"/>
      <c r="AI6" s="819"/>
      <c r="AJ6" s="238"/>
      <c r="AK6" s="238"/>
      <c r="AL6" s="238"/>
      <c r="AM6" s="239"/>
      <c r="AN6" s="239"/>
      <c r="AO6" s="238"/>
      <c r="AP6" s="238"/>
      <c r="AR6" s="238"/>
      <c r="AS6" s="238"/>
      <c r="AT6" s="239"/>
    </row>
    <row r="7" spans="36:41" ht="21" customHeight="1">
      <c r="AJ7" s="240"/>
      <c r="AK7" s="240"/>
      <c r="AL7" s="241"/>
      <c r="AM7" s="241"/>
      <c r="AN7" s="234"/>
      <c r="AO7" s="234"/>
    </row>
    <row r="8" spans="1:42" ht="19.5" customHeight="1">
      <c r="A8" s="820" t="s">
        <v>292</v>
      </c>
      <c r="B8" s="821"/>
      <c r="C8" s="821"/>
      <c r="D8" s="821"/>
      <c r="E8" s="821"/>
      <c r="F8" s="821"/>
      <c r="G8" s="821"/>
      <c r="H8" s="821"/>
      <c r="I8" s="821"/>
      <c r="J8" s="821"/>
      <c r="K8" s="821"/>
      <c r="L8" s="821"/>
      <c r="M8" s="821"/>
      <c r="N8" s="821"/>
      <c r="O8" s="821"/>
      <c r="P8" s="821"/>
      <c r="Q8" s="821"/>
      <c r="R8" s="821"/>
      <c r="S8" s="821"/>
      <c r="T8" s="821"/>
      <c r="U8" s="821"/>
      <c r="V8" s="821"/>
      <c r="W8" s="821"/>
      <c r="X8" s="821"/>
      <c r="Y8" s="821"/>
      <c r="Z8" s="821"/>
      <c r="AA8" s="821"/>
      <c r="AB8" s="821"/>
      <c r="AC8" s="821"/>
      <c r="AD8" s="821"/>
      <c r="AE8" s="821"/>
      <c r="AF8" s="821"/>
      <c r="AG8" s="821"/>
      <c r="AH8" s="821"/>
      <c r="AI8" s="821"/>
      <c r="AJ8" s="821"/>
      <c r="AK8" s="821"/>
      <c r="AL8" s="821"/>
      <c r="AM8" s="821"/>
      <c r="AN8" s="821"/>
      <c r="AO8" s="821"/>
      <c r="AP8" s="822"/>
    </row>
    <row r="9" spans="1:42" ht="12">
      <c r="A9" s="243"/>
      <c r="B9" s="243"/>
      <c r="C9" s="243"/>
      <c r="D9" s="243"/>
      <c r="E9" s="243"/>
      <c r="F9" s="243"/>
      <c r="G9" s="243"/>
      <c r="H9" s="243"/>
      <c r="I9" s="243"/>
      <c r="J9" s="243"/>
      <c r="K9" s="243"/>
      <c r="L9" s="243"/>
      <c r="M9" s="243"/>
      <c r="N9" s="243"/>
      <c r="O9" s="243"/>
      <c r="P9" s="243"/>
      <c r="Q9" s="243"/>
      <c r="R9" s="243"/>
      <c r="S9" s="243"/>
      <c r="T9" s="243"/>
      <c r="U9" s="243"/>
      <c r="V9" s="243"/>
      <c r="W9" s="243"/>
      <c r="X9" s="243"/>
      <c r="Y9" s="243"/>
      <c r="Z9" s="243"/>
      <c r="AA9" s="243"/>
      <c r="AB9" s="243"/>
      <c r="AC9" s="243"/>
      <c r="AD9" s="243"/>
      <c r="AE9" s="243"/>
      <c r="AF9" s="243"/>
      <c r="AG9" s="243"/>
      <c r="AH9" s="243"/>
      <c r="AI9" s="243"/>
      <c r="AJ9" s="243"/>
      <c r="AK9" s="243"/>
      <c r="AL9" s="243"/>
      <c r="AM9" s="243"/>
      <c r="AN9" s="243"/>
      <c r="AO9" s="243"/>
      <c r="AP9" s="243"/>
    </row>
    <row r="10" spans="1:42" ht="12">
      <c r="A10" s="238" t="s">
        <v>471</v>
      </c>
      <c r="B10" s="242"/>
      <c r="C10" s="243"/>
      <c r="D10" s="243"/>
      <c r="E10" s="243"/>
      <c r="F10" s="243"/>
      <c r="G10" s="243"/>
      <c r="H10" s="243"/>
      <c r="I10" s="243"/>
      <c r="J10" s="243"/>
      <c r="K10" s="243"/>
      <c r="L10" s="243"/>
      <c r="M10" s="243"/>
      <c r="N10" s="243"/>
      <c r="O10" s="243"/>
      <c r="P10" s="243"/>
      <c r="Q10" s="243"/>
      <c r="R10" s="243"/>
      <c r="S10" s="243"/>
      <c r="T10" s="243"/>
      <c r="U10" s="243"/>
      <c r="V10" s="243"/>
      <c r="W10" s="243"/>
      <c r="X10" s="243"/>
      <c r="Y10" s="243"/>
      <c r="Z10" s="243"/>
      <c r="AA10" s="243"/>
      <c r="AB10" s="243"/>
      <c r="AC10" s="243"/>
      <c r="AD10" s="243"/>
      <c r="AE10" s="243"/>
      <c r="AF10" s="243"/>
      <c r="AG10" s="243"/>
      <c r="AH10" s="243"/>
      <c r="AI10" s="243"/>
      <c r="AJ10" s="243"/>
      <c r="AK10" s="243"/>
      <c r="AL10" s="243"/>
      <c r="AM10" s="243"/>
      <c r="AN10" s="243"/>
      <c r="AO10" s="243"/>
      <c r="AP10" s="243"/>
    </row>
    <row r="11" spans="1:42" ht="12">
      <c r="A11" s="7" t="s">
        <v>625</v>
      </c>
      <c r="B11" s="242"/>
      <c r="C11" s="243"/>
      <c r="D11" s="243"/>
      <c r="E11" s="243"/>
      <c r="F11" s="243"/>
      <c r="G11" s="243"/>
      <c r="H11" s="243"/>
      <c r="I11" s="243"/>
      <c r="J11" s="243"/>
      <c r="K11" s="243"/>
      <c r="L11" s="243"/>
      <c r="M11" s="243"/>
      <c r="N11" s="243"/>
      <c r="O11" s="243"/>
      <c r="P11" s="243"/>
      <c r="Q11" s="243"/>
      <c r="R11" s="243"/>
      <c r="S11" s="243"/>
      <c r="T11" s="243"/>
      <c r="U11" s="243"/>
      <c r="V11" s="243"/>
      <c r="W11" s="243"/>
      <c r="X11" s="243"/>
      <c r="Y11" s="243"/>
      <c r="Z11" s="243"/>
      <c r="AA11" s="243"/>
      <c r="AB11" s="243"/>
      <c r="AC11" s="243"/>
      <c r="AD11" s="243"/>
      <c r="AE11" s="243"/>
      <c r="AF11" s="243"/>
      <c r="AG11" s="243"/>
      <c r="AH11" s="243"/>
      <c r="AI11" s="243"/>
      <c r="AJ11" s="243"/>
      <c r="AK11" s="243"/>
      <c r="AL11" s="243"/>
      <c r="AM11" s="243"/>
      <c r="AN11" s="243"/>
      <c r="AO11" s="243"/>
      <c r="AP11" s="243"/>
    </row>
    <row r="12" spans="1:42" ht="12">
      <c r="A12" s="7" t="s">
        <v>626</v>
      </c>
      <c r="B12" s="242"/>
      <c r="C12" s="242"/>
      <c r="D12" s="242"/>
      <c r="E12" s="242"/>
      <c r="F12" s="242"/>
      <c r="G12" s="242"/>
      <c r="H12" s="242"/>
      <c r="I12" s="242"/>
      <c r="J12" s="242"/>
      <c r="K12" s="242"/>
      <c r="L12" s="242"/>
      <c r="M12" s="242"/>
      <c r="N12" s="242"/>
      <c r="O12" s="242"/>
      <c r="P12" s="242"/>
      <c r="Q12" s="242"/>
      <c r="R12" s="242"/>
      <c r="S12" s="242"/>
      <c r="T12" s="242"/>
      <c r="U12" s="242"/>
      <c r="V12" s="242"/>
      <c r="W12" s="242"/>
      <c r="X12" s="242"/>
      <c r="Y12" s="242"/>
      <c r="Z12" s="242"/>
      <c r="AA12" s="242"/>
      <c r="AB12" s="242"/>
      <c r="AC12" s="242"/>
      <c r="AD12" s="242"/>
      <c r="AE12" s="242"/>
      <c r="AF12" s="242"/>
      <c r="AG12" s="242"/>
      <c r="AH12" s="242"/>
      <c r="AI12" s="242"/>
      <c r="AJ12" s="242"/>
      <c r="AK12" s="242"/>
      <c r="AL12" s="242"/>
      <c r="AM12" s="242"/>
      <c r="AN12" s="242"/>
      <c r="AO12" s="242"/>
      <c r="AP12" s="242"/>
    </row>
    <row r="13" spans="1:42" ht="12">
      <c r="A13" s="238" t="s">
        <v>488</v>
      </c>
      <c r="B13" s="242"/>
      <c r="C13" s="242"/>
      <c r="D13" s="242"/>
      <c r="E13" s="242"/>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2"/>
      <c r="AF13" s="242"/>
      <c r="AG13" s="242"/>
      <c r="AH13" s="242"/>
      <c r="AI13" s="242"/>
      <c r="AJ13" s="242"/>
      <c r="AK13" s="242"/>
      <c r="AL13" s="242"/>
      <c r="AM13" s="242"/>
      <c r="AN13" s="242"/>
      <c r="AO13" s="242"/>
      <c r="AP13" s="242"/>
    </row>
    <row r="14" spans="1:42" ht="12">
      <c r="A14" s="238" t="s">
        <v>296</v>
      </c>
      <c r="B14" s="242"/>
      <c r="C14" s="242"/>
      <c r="D14" s="242"/>
      <c r="E14" s="242"/>
      <c r="F14" s="242"/>
      <c r="G14" s="242"/>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2"/>
      <c r="AI14" s="242"/>
      <c r="AJ14" s="242"/>
      <c r="AK14" s="242"/>
      <c r="AL14" s="242"/>
      <c r="AM14" s="242"/>
      <c r="AN14" s="242"/>
      <c r="AO14" s="242"/>
      <c r="AP14" s="242"/>
    </row>
    <row r="15" spans="1:42" ht="12">
      <c r="A15" s="238" t="s">
        <v>472</v>
      </c>
      <c r="B15" s="242"/>
      <c r="C15" s="242"/>
      <c r="D15" s="242"/>
      <c r="E15" s="242"/>
      <c r="F15" s="242"/>
      <c r="G15" s="242"/>
      <c r="H15" s="242"/>
      <c r="I15" s="242"/>
      <c r="J15" s="242"/>
      <c r="K15" s="242"/>
      <c r="L15" s="242"/>
      <c r="M15" s="242"/>
      <c r="N15" s="242"/>
      <c r="O15" s="242"/>
      <c r="P15" s="242"/>
      <c r="Q15" s="242"/>
      <c r="R15" s="242"/>
      <c r="S15" s="242"/>
      <c r="T15" s="242"/>
      <c r="U15" s="242"/>
      <c r="V15" s="242"/>
      <c r="W15" s="242"/>
      <c r="X15" s="242"/>
      <c r="Y15" s="242"/>
      <c r="Z15" s="242"/>
      <c r="AA15" s="242"/>
      <c r="AB15" s="242"/>
      <c r="AC15" s="242"/>
      <c r="AD15" s="242"/>
      <c r="AE15" s="242"/>
      <c r="AF15" s="242"/>
      <c r="AG15" s="242"/>
      <c r="AH15" s="242"/>
      <c r="AI15" s="242"/>
      <c r="AJ15" s="242"/>
      <c r="AK15" s="242"/>
      <c r="AL15" s="242"/>
      <c r="AM15" s="242"/>
      <c r="AN15" s="242"/>
      <c r="AO15" s="242"/>
      <c r="AP15" s="242"/>
    </row>
    <row r="16" spans="1:42" ht="12.75" customHeight="1" thickBot="1">
      <c r="A16" s="244"/>
      <c r="B16" s="245"/>
      <c r="C16" s="245"/>
      <c r="D16" s="245"/>
      <c r="E16" s="245"/>
      <c r="F16" s="245"/>
      <c r="G16" s="245"/>
      <c r="H16" s="245"/>
      <c r="I16" s="245"/>
      <c r="J16" s="245"/>
      <c r="K16" s="245"/>
      <c r="L16" s="245"/>
      <c r="M16" s="245"/>
      <c r="N16" s="245"/>
      <c r="O16" s="245"/>
      <c r="P16" s="245"/>
      <c r="Q16" s="245"/>
      <c r="R16" s="245"/>
      <c r="S16" s="245"/>
      <c r="T16" s="245"/>
      <c r="U16" s="245"/>
      <c r="V16" s="245"/>
      <c r="W16" s="245"/>
      <c r="X16" s="245"/>
      <c r="Y16" s="245"/>
      <c r="Z16" s="245"/>
      <c r="AA16" s="245"/>
      <c r="AB16" s="245"/>
      <c r="AC16" s="245"/>
      <c r="AD16" s="245"/>
      <c r="AE16" s="245"/>
      <c r="AF16" s="245"/>
      <c r="AG16" s="245"/>
      <c r="AH16" s="245"/>
      <c r="AI16" s="245"/>
      <c r="AJ16" s="245"/>
      <c r="AK16" s="245"/>
      <c r="AL16" s="245"/>
      <c r="AM16" s="245"/>
      <c r="AN16" s="245"/>
      <c r="AO16" s="245"/>
      <c r="AP16" s="245"/>
    </row>
    <row r="17" spans="1:42" s="213" customFormat="1" ht="18" customHeight="1" thickBot="1" thickTop="1">
      <c r="A17" s="246"/>
      <c r="W17" s="247"/>
      <c r="Y17" s="246"/>
      <c r="AP17" s="312" t="s">
        <v>627</v>
      </c>
    </row>
    <row r="18" spans="1:42" s="213" customFormat="1" ht="48" customHeight="1">
      <c r="A18" s="823" t="s">
        <v>473</v>
      </c>
      <c r="B18" s="824"/>
      <c r="C18" s="824"/>
      <c r="D18" s="824"/>
      <c r="E18" s="824"/>
      <c r="F18" s="824"/>
      <c r="G18" s="824"/>
      <c r="H18" s="824"/>
      <c r="I18" s="824"/>
      <c r="J18" s="824"/>
      <c r="K18" s="824"/>
      <c r="L18" s="824"/>
      <c r="M18" s="824"/>
      <c r="N18" s="825"/>
      <c r="O18" s="826" t="s">
        <v>628</v>
      </c>
      <c r="P18" s="824"/>
      <c r="Q18" s="825"/>
      <c r="R18" s="827" t="s">
        <v>630</v>
      </c>
      <c r="S18" s="827"/>
      <c r="T18" s="827"/>
      <c r="U18" s="828" t="s">
        <v>603</v>
      </c>
      <c r="V18" s="828"/>
      <c r="W18" s="823"/>
      <c r="X18" s="826" t="s">
        <v>604</v>
      </c>
      <c r="Y18" s="829"/>
      <c r="Z18" s="829"/>
      <c r="AA18" s="830" t="s">
        <v>474</v>
      </c>
      <c r="AB18" s="831"/>
      <c r="AC18" s="831"/>
      <c r="AD18" s="831"/>
      <c r="AE18" s="832"/>
      <c r="AF18" s="833" t="s">
        <v>107</v>
      </c>
      <c r="AG18" s="824"/>
      <c r="AH18" s="824"/>
      <c r="AI18" s="824"/>
      <c r="AJ18" s="824"/>
      <c r="AK18" s="824"/>
      <c r="AL18" s="824"/>
      <c r="AM18" s="824"/>
      <c r="AN18" s="824"/>
      <c r="AO18" s="824"/>
      <c r="AP18" s="825"/>
    </row>
    <row r="19" spans="1:42" s="213" customFormat="1" ht="18" customHeight="1">
      <c r="A19" s="804" t="s">
        <v>724</v>
      </c>
      <c r="B19" s="805"/>
      <c r="C19" s="805"/>
      <c r="D19" s="805"/>
      <c r="E19" s="805"/>
      <c r="F19" s="805"/>
      <c r="G19" s="805"/>
      <c r="H19" s="805"/>
      <c r="I19" s="805"/>
      <c r="J19" s="805"/>
      <c r="K19" s="805"/>
      <c r="L19" s="805"/>
      <c r="M19" s="805"/>
      <c r="N19" s="806"/>
      <c r="O19" s="807">
        <v>4500</v>
      </c>
      <c r="P19" s="808"/>
      <c r="Q19" s="809"/>
      <c r="R19" s="810">
        <f>INT(O19*0.88)</f>
        <v>3960</v>
      </c>
      <c r="S19" s="810"/>
      <c r="T19" s="810"/>
      <c r="U19" s="811" t="s">
        <v>513</v>
      </c>
      <c r="V19" s="811"/>
      <c r="W19" s="812"/>
      <c r="X19" s="811"/>
      <c r="Y19" s="811"/>
      <c r="Z19" s="812"/>
      <c r="AA19" s="778"/>
      <c r="AB19" s="779"/>
      <c r="AC19" s="779"/>
      <c r="AD19" s="779"/>
      <c r="AE19" s="780"/>
      <c r="AF19" s="298"/>
      <c r="AG19" s="298"/>
      <c r="AH19" s="298"/>
      <c r="AI19" s="298"/>
      <c r="AJ19" s="298"/>
      <c r="AK19" s="298"/>
      <c r="AL19" s="298"/>
      <c r="AM19" s="298"/>
      <c r="AN19" s="298"/>
      <c r="AO19" s="298"/>
      <c r="AP19" s="299"/>
    </row>
    <row r="20" spans="1:42" s="213" customFormat="1" ht="13.5" customHeight="1">
      <c r="A20" s="813" t="s">
        <v>724</v>
      </c>
      <c r="B20" s="782"/>
      <c r="C20" s="782"/>
      <c r="D20" s="782"/>
      <c r="E20" s="782"/>
      <c r="F20" s="782"/>
      <c r="G20" s="782"/>
      <c r="H20" s="782"/>
      <c r="I20" s="782"/>
      <c r="J20" s="782"/>
      <c r="K20" s="782"/>
      <c r="L20" s="782"/>
      <c r="M20" s="782"/>
      <c r="N20" s="783"/>
      <c r="O20" s="784">
        <v>5000</v>
      </c>
      <c r="P20" s="785"/>
      <c r="Q20" s="786"/>
      <c r="R20" s="784" t="s">
        <v>490</v>
      </c>
      <c r="S20" s="785"/>
      <c r="T20" s="786"/>
      <c r="U20" s="814" t="s">
        <v>513</v>
      </c>
      <c r="V20" s="815"/>
      <c r="W20" s="790"/>
      <c r="X20" s="814" t="s">
        <v>1016</v>
      </c>
      <c r="Y20" s="815"/>
      <c r="Z20" s="790"/>
      <c r="AA20" s="794"/>
      <c r="AB20" s="795"/>
      <c r="AC20" s="795"/>
      <c r="AD20" s="795"/>
      <c r="AE20" s="796"/>
      <c r="AF20" s="761"/>
      <c r="AG20" s="762"/>
      <c r="AH20" s="762"/>
      <c r="AI20" s="762"/>
      <c r="AJ20" s="762"/>
      <c r="AK20" s="762"/>
      <c r="AL20" s="762"/>
      <c r="AM20" s="762"/>
      <c r="AN20" s="762"/>
      <c r="AO20" s="762"/>
      <c r="AP20" s="763"/>
    </row>
    <row r="21" spans="1:42" s="213" customFormat="1" ht="13.5" customHeight="1">
      <c r="A21" s="764" t="s">
        <v>725</v>
      </c>
      <c r="B21" s="800"/>
      <c r="C21" s="800"/>
      <c r="D21" s="800"/>
      <c r="E21" s="800"/>
      <c r="F21" s="800"/>
      <c r="G21" s="800"/>
      <c r="H21" s="800"/>
      <c r="I21" s="800"/>
      <c r="J21" s="800"/>
      <c r="K21" s="800"/>
      <c r="L21" s="800"/>
      <c r="M21" s="800"/>
      <c r="N21" s="801"/>
      <c r="O21" s="787"/>
      <c r="P21" s="788"/>
      <c r="Q21" s="789"/>
      <c r="R21" s="787"/>
      <c r="S21" s="788"/>
      <c r="T21" s="789"/>
      <c r="U21" s="802" t="s">
        <v>735</v>
      </c>
      <c r="V21" s="771"/>
      <c r="W21" s="803"/>
      <c r="X21" s="770" t="s">
        <v>930</v>
      </c>
      <c r="Y21" s="771"/>
      <c r="Z21" s="772"/>
      <c r="AA21" s="816"/>
      <c r="AB21" s="817"/>
      <c r="AC21" s="817"/>
      <c r="AD21" s="817"/>
      <c r="AE21" s="818"/>
      <c r="AF21" s="773"/>
      <c r="AG21" s="774"/>
      <c r="AH21" s="774"/>
      <c r="AI21" s="774"/>
      <c r="AJ21" s="774"/>
      <c r="AK21" s="774"/>
      <c r="AL21" s="774"/>
      <c r="AM21" s="774"/>
      <c r="AN21" s="774"/>
      <c r="AO21" s="774"/>
      <c r="AP21" s="775"/>
    </row>
    <row r="22" spans="1:42" s="213" customFormat="1" ht="18" customHeight="1">
      <c r="A22" s="804" t="s">
        <v>726</v>
      </c>
      <c r="B22" s="805"/>
      <c r="C22" s="805"/>
      <c r="D22" s="805"/>
      <c r="E22" s="805"/>
      <c r="F22" s="805"/>
      <c r="G22" s="805"/>
      <c r="H22" s="805"/>
      <c r="I22" s="805"/>
      <c r="J22" s="805"/>
      <c r="K22" s="805"/>
      <c r="L22" s="805"/>
      <c r="M22" s="805"/>
      <c r="N22" s="806"/>
      <c r="O22" s="807">
        <v>4500</v>
      </c>
      <c r="P22" s="808"/>
      <c r="Q22" s="809"/>
      <c r="R22" s="810">
        <f>INT(O22*0.88)</f>
        <v>3960</v>
      </c>
      <c r="S22" s="810"/>
      <c r="T22" s="810"/>
      <c r="U22" s="811" t="s">
        <v>513</v>
      </c>
      <c r="V22" s="811"/>
      <c r="W22" s="812"/>
      <c r="X22" s="811"/>
      <c r="Y22" s="811"/>
      <c r="Z22" s="812"/>
      <c r="AA22" s="778"/>
      <c r="AB22" s="779"/>
      <c r="AC22" s="779"/>
      <c r="AD22" s="779"/>
      <c r="AE22" s="780"/>
      <c r="AF22" s="298"/>
      <c r="AG22" s="298"/>
      <c r="AH22" s="298"/>
      <c r="AI22" s="298"/>
      <c r="AJ22" s="298"/>
      <c r="AK22" s="298"/>
      <c r="AL22" s="298"/>
      <c r="AM22" s="298"/>
      <c r="AN22" s="298"/>
      <c r="AO22" s="298"/>
      <c r="AP22" s="299"/>
    </row>
    <row r="23" spans="1:42" s="213" customFormat="1" ht="13.5" customHeight="1">
      <c r="A23" s="813" t="s">
        <v>726</v>
      </c>
      <c r="B23" s="782"/>
      <c r="C23" s="782"/>
      <c r="D23" s="782"/>
      <c r="E23" s="782"/>
      <c r="F23" s="782"/>
      <c r="G23" s="782"/>
      <c r="H23" s="782"/>
      <c r="I23" s="782"/>
      <c r="J23" s="782"/>
      <c r="K23" s="782"/>
      <c r="L23" s="782"/>
      <c r="M23" s="782"/>
      <c r="N23" s="783"/>
      <c r="O23" s="784">
        <v>5500</v>
      </c>
      <c r="P23" s="785"/>
      <c r="Q23" s="786"/>
      <c r="R23" s="784" t="s">
        <v>490</v>
      </c>
      <c r="S23" s="785"/>
      <c r="T23" s="786"/>
      <c r="U23" s="814" t="s">
        <v>513</v>
      </c>
      <c r="V23" s="815"/>
      <c r="W23" s="790"/>
      <c r="X23" s="814"/>
      <c r="Y23" s="815"/>
      <c r="Z23" s="790"/>
      <c r="AA23" s="794"/>
      <c r="AB23" s="795"/>
      <c r="AC23" s="795"/>
      <c r="AD23" s="795"/>
      <c r="AE23" s="796"/>
      <c r="AF23" s="761"/>
      <c r="AG23" s="762"/>
      <c r="AH23" s="762"/>
      <c r="AI23" s="762"/>
      <c r="AJ23" s="762"/>
      <c r="AK23" s="762"/>
      <c r="AL23" s="762"/>
      <c r="AM23" s="762"/>
      <c r="AN23" s="762"/>
      <c r="AO23" s="762"/>
      <c r="AP23" s="763"/>
    </row>
    <row r="24" spans="1:42" s="213" customFormat="1" ht="13.5" customHeight="1">
      <c r="A24" s="764" t="s">
        <v>727</v>
      </c>
      <c r="B24" s="800"/>
      <c r="C24" s="800"/>
      <c r="D24" s="800"/>
      <c r="E24" s="800"/>
      <c r="F24" s="800"/>
      <c r="G24" s="800"/>
      <c r="H24" s="800"/>
      <c r="I24" s="800"/>
      <c r="J24" s="800"/>
      <c r="K24" s="800"/>
      <c r="L24" s="800"/>
      <c r="M24" s="800"/>
      <c r="N24" s="801"/>
      <c r="O24" s="787"/>
      <c r="P24" s="788"/>
      <c r="Q24" s="789"/>
      <c r="R24" s="787"/>
      <c r="S24" s="788"/>
      <c r="T24" s="789"/>
      <c r="U24" s="802" t="s">
        <v>982</v>
      </c>
      <c r="V24" s="771"/>
      <c r="W24" s="803"/>
      <c r="X24" s="770"/>
      <c r="Y24" s="771"/>
      <c r="Z24" s="772"/>
      <c r="AA24" s="816"/>
      <c r="AB24" s="817"/>
      <c r="AC24" s="817"/>
      <c r="AD24" s="817"/>
      <c r="AE24" s="818"/>
      <c r="AF24" s="773"/>
      <c r="AG24" s="774"/>
      <c r="AH24" s="774"/>
      <c r="AI24" s="774"/>
      <c r="AJ24" s="774"/>
      <c r="AK24" s="774"/>
      <c r="AL24" s="774"/>
      <c r="AM24" s="774"/>
      <c r="AN24" s="774"/>
      <c r="AO24" s="774"/>
      <c r="AP24" s="775"/>
    </row>
    <row r="25" spans="1:42" s="213" customFormat="1" ht="18" customHeight="1">
      <c r="A25" s="804" t="s">
        <v>728</v>
      </c>
      <c r="B25" s="805"/>
      <c r="C25" s="805"/>
      <c r="D25" s="805"/>
      <c r="E25" s="805"/>
      <c r="F25" s="805"/>
      <c r="G25" s="805"/>
      <c r="H25" s="805"/>
      <c r="I25" s="805"/>
      <c r="J25" s="805"/>
      <c r="K25" s="805"/>
      <c r="L25" s="805"/>
      <c r="M25" s="805"/>
      <c r="N25" s="806"/>
      <c r="O25" s="807">
        <v>4500</v>
      </c>
      <c r="P25" s="808"/>
      <c r="Q25" s="809"/>
      <c r="R25" s="810">
        <f>INT(O25*0.88)</f>
        <v>3960</v>
      </c>
      <c r="S25" s="810"/>
      <c r="T25" s="810"/>
      <c r="U25" s="811" t="s">
        <v>513</v>
      </c>
      <c r="V25" s="811"/>
      <c r="W25" s="812"/>
      <c r="X25" s="811"/>
      <c r="Y25" s="811"/>
      <c r="Z25" s="812"/>
      <c r="AA25" s="778"/>
      <c r="AB25" s="779"/>
      <c r="AC25" s="779"/>
      <c r="AD25" s="779"/>
      <c r="AE25" s="780"/>
      <c r="AF25" s="298"/>
      <c r="AG25" s="298"/>
      <c r="AH25" s="298"/>
      <c r="AI25" s="298"/>
      <c r="AJ25" s="298"/>
      <c r="AK25" s="298"/>
      <c r="AL25" s="298"/>
      <c r="AM25" s="298"/>
      <c r="AN25" s="298"/>
      <c r="AO25" s="298"/>
      <c r="AP25" s="299"/>
    </row>
    <row r="26" spans="1:42" s="213" customFormat="1" ht="13.5" customHeight="1">
      <c r="A26" s="813" t="s">
        <v>728</v>
      </c>
      <c r="B26" s="782"/>
      <c r="C26" s="782"/>
      <c r="D26" s="782"/>
      <c r="E26" s="782"/>
      <c r="F26" s="782"/>
      <c r="G26" s="782"/>
      <c r="H26" s="782"/>
      <c r="I26" s="782"/>
      <c r="J26" s="782"/>
      <c r="K26" s="782"/>
      <c r="L26" s="782"/>
      <c r="M26" s="782"/>
      <c r="N26" s="783"/>
      <c r="O26" s="784">
        <v>5000</v>
      </c>
      <c r="P26" s="785"/>
      <c r="Q26" s="786"/>
      <c r="R26" s="784" t="s">
        <v>490</v>
      </c>
      <c r="S26" s="785"/>
      <c r="T26" s="786"/>
      <c r="U26" s="814" t="s">
        <v>513</v>
      </c>
      <c r="V26" s="815"/>
      <c r="W26" s="790"/>
      <c r="X26" s="814"/>
      <c r="Y26" s="815"/>
      <c r="Z26" s="790"/>
      <c r="AA26" s="794"/>
      <c r="AB26" s="795"/>
      <c r="AC26" s="795"/>
      <c r="AD26" s="795"/>
      <c r="AE26" s="796"/>
      <c r="AF26" s="761"/>
      <c r="AG26" s="762"/>
      <c r="AH26" s="762"/>
      <c r="AI26" s="762"/>
      <c r="AJ26" s="762"/>
      <c r="AK26" s="762"/>
      <c r="AL26" s="762"/>
      <c r="AM26" s="762"/>
      <c r="AN26" s="762"/>
      <c r="AO26" s="762"/>
      <c r="AP26" s="763"/>
    </row>
    <row r="27" spans="1:42" s="213" customFormat="1" ht="13.5" customHeight="1">
      <c r="A27" s="764" t="s">
        <v>729</v>
      </c>
      <c r="B27" s="800"/>
      <c r="C27" s="800"/>
      <c r="D27" s="800"/>
      <c r="E27" s="800"/>
      <c r="F27" s="800"/>
      <c r="G27" s="800"/>
      <c r="H27" s="800"/>
      <c r="I27" s="800"/>
      <c r="J27" s="800"/>
      <c r="K27" s="800"/>
      <c r="L27" s="800"/>
      <c r="M27" s="800"/>
      <c r="N27" s="801"/>
      <c r="O27" s="787"/>
      <c r="P27" s="788"/>
      <c r="Q27" s="789"/>
      <c r="R27" s="787"/>
      <c r="S27" s="788"/>
      <c r="T27" s="789"/>
      <c r="U27" s="802" t="s">
        <v>1015</v>
      </c>
      <c r="V27" s="771"/>
      <c r="W27" s="803"/>
      <c r="X27" s="770"/>
      <c r="Y27" s="771"/>
      <c r="Z27" s="772"/>
      <c r="AA27" s="816"/>
      <c r="AB27" s="817"/>
      <c r="AC27" s="817"/>
      <c r="AD27" s="817"/>
      <c r="AE27" s="818"/>
      <c r="AF27" s="773"/>
      <c r="AG27" s="774"/>
      <c r="AH27" s="774"/>
      <c r="AI27" s="774"/>
      <c r="AJ27" s="774"/>
      <c r="AK27" s="774"/>
      <c r="AL27" s="774"/>
      <c r="AM27" s="774"/>
      <c r="AN27" s="774"/>
      <c r="AO27" s="774"/>
      <c r="AP27" s="775"/>
    </row>
    <row r="28" spans="1:42" s="213" customFormat="1" ht="18" customHeight="1">
      <c r="A28" s="804" t="s">
        <v>730</v>
      </c>
      <c r="B28" s="805"/>
      <c r="C28" s="805"/>
      <c r="D28" s="805"/>
      <c r="E28" s="805"/>
      <c r="F28" s="805"/>
      <c r="G28" s="805"/>
      <c r="H28" s="805"/>
      <c r="I28" s="805"/>
      <c r="J28" s="805"/>
      <c r="K28" s="805"/>
      <c r="L28" s="805"/>
      <c r="M28" s="805"/>
      <c r="N28" s="806"/>
      <c r="O28" s="807">
        <v>4500</v>
      </c>
      <c r="P28" s="808"/>
      <c r="Q28" s="809"/>
      <c r="R28" s="810">
        <f>INT(O28*0.88)</f>
        <v>3960</v>
      </c>
      <c r="S28" s="810"/>
      <c r="T28" s="810"/>
      <c r="U28" s="811" t="s">
        <v>513</v>
      </c>
      <c r="V28" s="811"/>
      <c r="W28" s="812"/>
      <c r="X28" s="811"/>
      <c r="Y28" s="811"/>
      <c r="Z28" s="812"/>
      <c r="AA28" s="778"/>
      <c r="AB28" s="779"/>
      <c r="AC28" s="779"/>
      <c r="AD28" s="779"/>
      <c r="AE28" s="780"/>
      <c r="AF28" s="298"/>
      <c r="AG28" s="298"/>
      <c r="AH28" s="298"/>
      <c r="AI28" s="298"/>
      <c r="AJ28" s="298"/>
      <c r="AK28" s="298"/>
      <c r="AL28" s="298"/>
      <c r="AM28" s="298"/>
      <c r="AN28" s="298"/>
      <c r="AO28" s="298"/>
      <c r="AP28" s="299"/>
    </row>
    <row r="29" spans="1:42" s="213" customFormat="1" ht="13.5" customHeight="1">
      <c r="A29" s="813" t="s">
        <v>730</v>
      </c>
      <c r="B29" s="782"/>
      <c r="C29" s="782"/>
      <c r="D29" s="782"/>
      <c r="E29" s="782"/>
      <c r="F29" s="782"/>
      <c r="G29" s="782"/>
      <c r="H29" s="782"/>
      <c r="I29" s="782"/>
      <c r="J29" s="782"/>
      <c r="K29" s="782"/>
      <c r="L29" s="782"/>
      <c r="M29" s="782"/>
      <c r="N29" s="783"/>
      <c r="O29" s="784">
        <v>5500</v>
      </c>
      <c r="P29" s="785"/>
      <c r="Q29" s="786"/>
      <c r="R29" s="784" t="s">
        <v>490</v>
      </c>
      <c r="S29" s="785"/>
      <c r="T29" s="786"/>
      <c r="U29" s="814" t="s">
        <v>513</v>
      </c>
      <c r="V29" s="815"/>
      <c r="W29" s="790"/>
      <c r="X29" s="814"/>
      <c r="Y29" s="815"/>
      <c r="Z29" s="790"/>
      <c r="AA29" s="794"/>
      <c r="AB29" s="795"/>
      <c r="AC29" s="795"/>
      <c r="AD29" s="795"/>
      <c r="AE29" s="796"/>
      <c r="AF29" s="761"/>
      <c r="AG29" s="762"/>
      <c r="AH29" s="762"/>
      <c r="AI29" s="762"/>
      <c r="AJ29" s="762"/>
      <c r="AK29" s="762"/>
      <c r="AL29" s="762"/>
      <c r="AM29" s="762"/>
      <c r="AN29" s="762"/>
      <c r="AO29" s="762"/>
      <c r="AP29" s="763"/>
    </row>
    <row r="30" spans="1:42" s="213" customFormat="1" ht="13.5" customHeight="1">
      <c r="A30" s="764" t="s">
        <v>731</v>
      </c>
      <c r="B30" s="800"/>
      <c r="C30" s="800"/>
      <c r="D30" s="800"/>
      <c r="E30" s="800"/>
      <c r="F30" s="800"/>
      <c r="G30" s="800"/>
      <c r="H30" s="800"/>
      <c r="I30" s="800"/>
      <c r="J30" s="800"/>
      <c r="K30" s="800"/>
      <c r="L30" s="800"/>
      <c r="M30" s="800"/>
      <c r="N30" s="801"/>
      <c r="O30" s="787"/>
      <c r="P30" s="788"/>
      <c r="Q30" s="789"/>
      <c r="R30" s="787"/>
      <c r="S30" s="788"/>
      <c r="T30" s="789"/>
      <c r="U30" s="802" t="s">
        <v>983</v>
      </c>
      <c r="V30" s="771"/>
      <c r="W30" s="803"/>
      <c r="X30" s="770"/>
      <c r="Y30" s="771"/>
      <c r="Z30" s="772"/>
      <c r="AA30" s="816"/>
      <c r="AB30" s="817"/>
      <c r="AC30" s="817"/>
      <c r="AD30" s="817"/>
      <c r="AE30" s="818"/>
      <c r="AF30" s="773"/>
      <c r="AG30" s="774"/>
      <c r="AH30" s="774"/>
      <c r="AI30" s="774"/>
      <c r="AJ30" s="774"/>
      <c r="AK30" s="774"/>
      <c r="AL30" s="774"/>
      <c r="AM30" s="774"/>
      <c r="AN30" s="774"/>
      <c r="AO30" s="774"/>
      <c r="AP30" s="775"/>
    </row>
    <row r="31" spans="1:42" s="213" customFormat="1" ht="18" customHeight="1">
      <c r="A31" s="804" t="s">
        <v>733</v>
      </c>
      <c r="B31" s="805"/>
      <c r="C31" s="805"/>
      <c r="D31" s="805"/>
      <c r="E31" s="805"/>
      <c r="F31" s="805"/>
      <c r="G31" s="805"/>
      <c r="H31" s="805"/>
      <c r="I31" s="805"/>
      <c r="J31" s="805"/>
      <c r="K31" s="805"/>
      <c r="L31" s="805"/>
      <c r="M31" s="805"/>
      <c r="N31" s="806"/>
      <c r="O31" s="807">
        <v>4500</v>
      </c>
      <c r="P31" s="808"/>
      <c r="Q31" s="809"/>
      <c r="R31" s="810">
        <f>INT(O31*0.88)</f>
        <v>3960</v>
      </c>
      <c r="S31" s="810"/>
      <c r="T31" s="810"/>
      <c r="U31" s="811" t="s">
        <v>513</v>
      </c>
      <c r="V31" s="811"/>
      <c r="W31" s="812"/>
      <c r="X31" s="811"/>
      <c r="Y31" s="811"/>
      <c r="Z31" s="812"/>
      <c r="AA31" s="778"/>
      <c r="AB31" s="779"/>
      <c r="AC31" s="779"/>
      <c r="AD31" s="779"/>
      <c r="AE31" s="780"/>
      <c r="AF31" s="298"/>
      <c r="AG31" s="298"/>
      <c r="AH31" s="298"/>
      <c r="AI31" s="298"/>
      <c r="AJ31" s="298"/>
      <c r="AK31" s="298"/>
      <c r="AL31" s="298"/>
      <c r="AM31" s="298"/>
      <c r="AN31" s="298"/>
      <c r="AO31" s="298"/>
      <c r="AP31" s="299"/>
    </row>
    <row r="32" spans="1:42" s="213" customFormat="1" ht="13.5" customHeight="1">
      <c r="A32" s="781" t="s">
        <v>732</v>
      </c>
      <c r="B32" s="782"/>
      <c r="C32" s="782"/>
      <c r="D32" s="782"/>
      <c r="E32" s="782"/>
      <c r="F32" s="782"/>
      <c r="G32" s="782"/>
      <c r="H32" s="782"/>
      <c r="I32" s="782"/>
      <c r="J32" s="782"/>
      <c r="K32" s="782"/>
      <c r="L32" s="782"/>
      <c r="M32" s="782"/>
      <c r="N32" s="783"/>
      <c r="O32" s="784">
        <v>5000</v>
      </c>
      <c r="P32" s="785"/>
      <c r="Q32" s="786"/>
      <c r="R32" s="784" t="s">
        <v>490</v>
      </c>
      <c r="S32" s="785"/>
      <c r="T32" s="786"/>
      <c r="U32" s="790" t="s">
        <v>513</v>
      </c>
      <c r="V32" s="791"/>
      <c r="W32" s="792"/>
      <c r="X32" s="790"/>
      <c r="Y32" s="791"/>
      <c r="Z32" s="793"/>
      <c r="AA32" s="794"/>
      <c r="AB32" s="795"/>
      <c r="AC32" s="795"/>
      <c r="AD32" s="795"/>
      <c r="AE32" s="796"/>
      <c r="AF32" s="761"/>
      <c r="AG32" s="762"/>
      <c r="AH32" s="762"/>
      <c r="AI32" s="762"/>
      <c r="AJ32" s="762"/>
      <c r="AK32" s="762"/>
      <c r="AL32" s="762"/>
      <c r="AM32" s="762"/>
      <c r="AN32" s="762"/>
      <c r="AO32" s="762"/>
      <c r="AP32" s="763"/>
    </row>
    <row r="33" spans="1:42" s="213" customFormat="1" ht="13.5" customHeight="1" thickBot="1">
      <c r="A33" s="764" t="s">
        <v>734</v>
      </c>
      <c r="B33" s="765"/>
      <c r="C33" s="765"/>
      <c r="D33" s="765"/>
      <c r="E33" s="765"/>
      <c r="F33" s="765"/>
      <c r="G33" s="765"/>
      <c r="H33" s="765"/>
      <c r="I33" s="765"/>
      <c r="J33" s="765"/>
      <c r="K33" s="765"/>
      <c r="L33" s="765"/>
      <c r="M33" s="765"/>
      <c r="N33" s="766"/>
      <c r="O33" s="787"/>
      <c r="P33" s="788"/>
      <c r="Q33" s="789"/>
      <c r="R33" s="787"/>
      <c r="S33" s="788"/>
      <c r="T33" s="789"/>
      <c r="U33" s="767" t="s">
        <v>736</v>
      </c>
      <c r="V33" s="768"/>
      <c r="W33" s="769"/>
      <c r="X33" s="770"/>
      <c r="Y33" s="771"/>
      <c r="Z33" s="772"/>
      <c r="AA33" s="797"/>
      <c r="AB33" s="798"/>
      <c r="AC33" s="798"/>
      <c r="AD33" s="798"/>
      <c r="AE33" s="799"/>
      <c r="AF33" s="773"/>
      <c r="AG33" s="774"/>
      <c r="AH33" s="774"/>
      <c r="AI33" s="774"/>
      <c r="AJ33" s="774"/>
      <c r="AK33" s="774"/>
      <c r="AL33" s="774"/>
      <c r="AM33" s="774"/>
      <c r="AN33" s="774"/>
      <c r="AO33" s="774"/>
      <c r="AP33" s="775"/>
    </row>
    <row r="34" spans="1:42" s="213" customFormat="1" ht="14.25">
      <c r="A34" s="248"/>
      <c r="B34" s="248"/>
      <c r="C34" s="248"/>
      <c r="D34" s="248"/>
      <c r="E34" s="248"/>
      <c r="F34" s="248"/>
      <c r="G34" s="248"/>
      <c r="H34" s="248"/>
      <c r="I34" s="248"/>
      <c r="J34" s="248"/>
      <c r="K34" s="248"/>
      <c r="L34" s="248"/>
      <c r="M34" s="248"/>
      <c r="N34" s="214"/>
      <c r="O34" s="214"/>
      <c r="P34" s="214"/>
      <c r="Q34" s="215"/>
      <c r="R34" s="215"/>
      <c r="S34" s="215"/>
      <c r="T34" s="249"/>
      <c r="U34" s="249"/>
      <c r="V34" s="249"/>
      <c r="AC34" s="250"/>
      <c r="AD34" s="250"/>
      <c r="AE34" s="250"/>
      <c r="AF34" s="250"/>
      <c r="AG34" s="250"/>
      <c r="AH34" s="250"/>
      <c r="AI34" s="250"/>
      <c r="AJ34" s="250"/>
      <c r="AK34" s="250"/>
      <c r="AL34" s="250"/>
      <c r="AM34" s="250"/>
      <c r="AN34" s="250"/>
      <c r="AO34" s="250"/>
      <c r="AP34" s="250"/>
    </row>
    <row r="35" spans="1:42" s="213" customFormat="1" ht="18" customHeight="1">
      <c r="A35" s="251" t="s">
        <v>478</v>
      </c>
      <c r="B35" s="248"/>
      <c r="C35" s="248"/>
      <c r="D35" s="248"/>
      <c r="E35" s="248"/>
      <c r="F35" s="248"/>
      <c r="G35" s="248"/>
      <c r="H35" s="248"/>
      <c r="I35" s="248"/>
      <c r="J35" s="248"/>
      <c r="K35" s="248"/>
      <c r="L35" s="248"/>
      <c r="M35" s="248"/>
      <c r="N35" s="214"/>
      <c r="O35" s="214"/>
      <c r="P35" s="214"/>
      <c r="Q35" s="215"/>
      <c r="R35" s="215"/>
      <c r="S35" s="215"/>
      <c r="T35" s="249"/>
      <c r="U35" s="249"/>
      <c r="V35" s="249"/>
      <c r="AC35" s="250"/>
      <c r="AD35" s="250"/>
      <c r="AE35" s="250"/>
      <c r="AF35" s="250"/>
      <c r="AG35" s="250"/>
      <c r="AH35" s="250"/>
      <c r="AI35" s="250"/>
      <c r="AJ35" s="250"/>
      <c r="AK35" s="250"/>
      <c r="AL35" s="250"/>
      <c r="AM35" s="250"/>
      <c r="AN35" s="250"/>
      <c r="AO35" s="250"/>
      <c r="AP35" s="250"/>
    </row>
    <row r="36" spans="1:42" s="213" customFormat="1" ht="18" customHeight="1">
      <c r="A36" s="776" t="s">
        <v>498</v>
      </c>
      <c r="B36" s="776"/>
      <c r="C36" s="776"/>
      <c r="D36" s="776"/>
      <c r="E36" s="777" t="s">
        <v>497</v>
      </c>
      <c r="F36" s="777"/>
      <c r="G36" s="777"/>
      <c r="H36" s="777"/>
      <c r="I36" s="777"/>
      <c r="J36" s="777"/>
      <c r="K36" s="777"/>
      <c r="L36" s="777"/>
      <c r="M36" s="251" t="s">
        <v>499</v>
      </c>
      <c r="N36" s="214"/>
      <c r="O36" s="214"/>
      <c r="P36" s="214"/>
      <c r="Q36" s="215"/>
      <c r="R36" s="215"/>
      <c r="S36" s="215"/>
      <c r="T36" s="249"/>
      <c r="U36" s="249"/>
      <c r="V36" s="249"/>
      <c r="AC36" s="250"/>
      <c r="AD36" s="250"/>
      <c r="AE36" s="250"/>
      <c r="AF36" s="250"/>
      <c r="AG36" s="250"/>
      <c r="AH36" s="250"/>
      <c r="AI36" s="250"/>
      <c r="AJ36" s="250"/>
      <c r="AK36" s="250"/>
      <c r="AL36" s="250"/>
      <c r="AM36" s="250"/>
      <c r="AN36" s="250"/>
      <c r="AO36" s="250"/>
      <c r="AP36" s="250"/>
    </row>
    <row r="37" spans="1:42" s="213" customFormat="1" ht="21" customHeight="1">
      <c r="A37" s="263" t="s">
        <v>500</v>
      </c>
      <c r="B37" s="248"/>
      <c r="C37" s="248"/>
      <c r="E37" s="248"/>
      <c r="F37" s="248"/>
      <c r="G37" s="248"/>
      <c r="H37" s="248"/>
      <c r="I37" s="248"/>
      <c r="J37" s="248"/>
      <c r="K37" s="248"/>
      <c r="L37" s="248"/>
      <c r="M37" s="248"/>
      <c r="N37" s="214"/>
      <c r="O37" s="214"/>
      <c r="P37" s="214"/>
      <c r="Q37" s="215"/>
      <c r="R37" s="215"/>
      <c r="S37" s="215"/>
      <c r="T37" s="249"/>
      <c r="U37" s="249"/>
      <c r="V37" s="249"/>
      <c r="AC37" s="250"/>
      <c r="AD37" s="250"/>
      <c r="AE37" s="250"/>
      <c r="AF37" s="250"/>
      <c r="AG37" s="250"/>
      <c r="AH37" s="250"/>
      <c r="AI37" s="250"/>
      <c r="AJ37" s="250"/>
      <c r="AK37" s="250"/>
      <c r="AL37" s="250"/>
      <c r="AM37" s="250"/>
      <c r="AN37" s="250"/>
      <c r="AO37" s="250"/>
      <c r="AP37" s="250"/>
    </row>
    <row r="38" ht="15.75" customHeight="1">
      <c r="A38" s="238"/>
    </row>
    <row r="39" ht="12" customHeight="1">
      <c r="A39" s="242"/>
    </row>
    <row r="40" spans="1:41" ht="15" customHeight="1">
      <c r="A40" s="238" t="s">
        <v>310</v>
      </c>
      <c r="W40" s="217"/>
      <c r="X40" s="218"/>
      <c r="AH40" s="758"/>
      <c r="AI40" s="758"/>
      <c r="AJ40" s="758"/>
      <c r="AK40" s="216" t="s">
        <v>24</v>
      </c>
      <c r="AL40" s="305"/>
      <c r="AM40" s="216" t="s">
        <v>25</v>
      </c>
      <c r="AN40" s="305"/>
      <c r="AO40" s="216" t="s">
        <v>193</v>
      </c>
    </row>
    <row r="41" spans="1:42" ht="25.5" customHeight="1">
      <c r="A41" s="728" t="s">
        <v>312</v>
      </c>
      <c r="B41" s="728"/>
      <c r="C41" s="728"/>
      <c r="D41" s="728"/>
      <c r="E41" s="728"/>
      <c r="F41" s="728"/>
      <c r="G41" s="729"/>
      <c r="H41" s="730"/>
      <c r="I41" s="730"/>
      <c r="J41" s="730"/>
      <c r="K41" s="730"/>
      <c r="L41" s="730"/>
      <c r="M41" s="730"/>
      <c r="N41" s="730"/>
      <c r="O41" s="730"/>
      <c r="P41" s="730"/>
      <c r="Q41" s="730"/>
      <c r="R41" s="730"/>
      <c r="S41" s="730"/>
      <c r="T41" s="730"/>
      <c r="U41" s="730"/>
      <c r="V41" s="730"/>
      <c r="W41" s="730"/>
      <c r="X41" s="730"/>
      <c r="Y41" s="730"/>
      <c r="Z41" s="730"/>
      <c r="AA41" s="730"/>
      <c r="AB41" s="731"/>
      <c r="AC41" s="728" t="s">
        <v>30</v>
      </c>
      <c r="AD41" s="728"/>
      <c r="AE41" s="728"/>
      <c r="AF41" s="732"/>
      <c r="AG41" s="732"/>
      <c r="AH41" s="732"/>
      <c r="AI41" s="732"/>
      <c r="AJ41" s="732"/>
      <c r="AK41" s="732"/>
      <c r="AL41" s="732"/>
      <c r="AM41" s="732"/>
      <c r="AN41" s="732"/>
      <c r="AO41" s="732"/>
      <c r="AP41" s="732"/>
    </row>
    <row r="42" spans="1:42" ht="15" customHeight="1">
      <c r="A42" s="728" t="s">
        <v>28</v>
      </c>
      <c r="B42" s="728"/>
      <c r="C42" s="728"/>
      <c r="D42" s="728"/>
      <c r="E42" s="728"/>
      <c r="F42" s="728"/>
      <c r="G42" s="252" t="s">
        <v>183</v>
      </c>
      <c r="H42" s="759"/>
      <c r="I42" s="759"/>
      <c r="J42" s="759"/>
      <c r="K42" s="759"/>
      <c r="L42" s="759"/>
      <c r="M42" s="759"/>
      <c r="N42" s="759"/>
      <c r="O42" s="759"/>
      <c r="P42" s="759"/>
      <c r="Q42" s="759"/>
      <c r="R42" s="759"/>
      <c r="S42" s="759"/>
      <c r="T42" s="759"/>
      <c r="U42" s="759"/>
      <c r="V42" s="759"/>
      <c r="W42" s="759"/>
      <c r="X42" s="759"/>
      <c r="Y42" s="759"/>
      <c r="Z42" s="759"/>
      <c r="AA42" s="759"/>
      <c r="AB42" s="760"/>
      <c r="AC42" s="741" t="s">
        <v>29</v>
      </c>
      <c r="AD42" s="742"/>
      <c r="AE42" s="743"/>
      <c r="AF42" s="732"/>
      <c r="AG42" s="732"/>
      <c r="AH42" s="732"/>
      <c r="AI42" s="732"/>
      <c r="AJ42" s="732"/>
      <c r="AK42" s="732"/>
      <c r="AL42" s="732"/>
      <c r="AM42" s="732"/>
      <c r="AN42" s="732"/>
      <c r="AO42" s="732"/>
      <c r="AP42" s="732"/>
    </row>
    <row r="43" spans="1:42" ht="15" customHeight="1">
      <c r="A43" s="728"/>
      <c r="B43" s="728"/>
      <c r="C43" s="728"/>
      <c r="D43" s="728"/>
      <c r="E43" s="728"/>
      <c r="F43" s="728"/>
      <c r="G43" s="747"/>
      <c r="H43" s="748"/>
      <c r="I43" s="748"/>
      <c r="J43" s="748"/>
      <c r="K43" s="748"/>
      <c r="L43" s="748"/>
      <c r="M43" s="748"/>
      <c r="N43" s="748"/>
      <c r="O43" s="748"/>
      <c r="P43" s="748"/>
      <c r="Q43" s="748"/>
      <c r="R43" s="748"/>
      <c r="S43" s="748"/>
      <c r="T43" s="748"/>
      <c r="U43" s="748"/>
      <c r="V43" s="748"/>
      <c r="W43" s="748"/>
      <c r="X43" s="748"/>
      <c r="Y43" s="748"/>
      <c r="Z43" s="748"/>
      <c r="AA43" s="748"/>
      <c r="AB43" s="749"/>
      <c r="AC43" s="744"/>
      <c r="AD43" s="745"/>
      <c r="AE43" s="746"/>
      <c r="AF43" s="732"/>
      <c r="AG43" s="732"/>
      <c r="AH43" s="732"/>
      <c r="AI43" s="732"/>
      <c r="AJ43" s="732"/>
      <c r="AK43" s="732"/>
      <c r="AL43" s="732"/>
      <c r="AM43" s="732"/>
      <c r="AN43" s="732"/>
      <c r="AO43" s="732"/>
      <c r="AP43" s="732"/>
    </row>
    <row r="44" spans="1:42" ht="21.75" customHeight="1">
      <c r="A44" s="728"/>
      <c r="B44" s="728"/>
      <c r="C44" s="728"/>
      <c r="D44" s="728"/>
      <c r="E44" s="728"/>
      <c r="F44" s="728"/>
      <c r="G44" s="750"/>
      <c r="H44" s="751"/>
      <c r="I44" s="751"/>
      <c r="J44" s="751"/>
      <c r="K44" s="751"/>
      <c r="L44" s="751"/>
      <c r="M44" s="751"/>
      <c r="N44" s="751"/>
      <c r="O44" s="751"/>
      <c r="P44" s="751"/>
      <c r="Q44" s="751"/>
      <c r="R44" s="751"/>
      <c r="S44" s="751"/>
      <c r="T44" s="751"/>
      <c r="U44" s="751"/>
      <c r="V44" s="751"/>
      <c r="W44" s="751"/>
      <c r="X44" s="751"/>
      <c r="Y44" s="751"/>
      <c r="Z44" s="751"/>
      <c r="AA44" s="751"/>
      <c r="AB44" s="752"/>
      <c r="AC44" s="728" t="s">
        <v>475</v>
      </c>
      <c r="AD44" s="728"/>
      <c r="AE44" s="728"/>
      <c r="AF44" s="732"/>
      <c r="AG44" s="732"/>
      <c r="AH44" s="732"/>
      <c r="AI44" s="732"/>
      <c r="AJ44" s="732"/>
      <c r="AK44" s="732"/>
      <c r="AL44" s="732"/>
      <c r="AM44" s="732"/>
      <c r="AN44" s="732"/>
      <c r="AO44" s="732"/>
      <c r="AP44" s="732"/>
    </row>
    <row r="45" spans="1:42" ht="21.75" customHeight="1">
      <c r="A45" s="728" t="s">
        <v>318</v>
      </c>
      <c r="B45" s="728"/>
      <c r="C45" s="728"/>
      <c r="D45" s="728"/>
      <c r="E45" s="728"/>
      <c r="F45" s="728"/>
      <c r="G45" s="729"/>
      <c r="H45" s="730"/>
      <c r="I45" s="730"/>
      <c r="J45" s="730"/>
      <c r="K45" s="730"/>
      <c r="L45" s="730"/>
      <c r="M45" s="730"/>
      <c r="N45" s="730"/>
      <c r="O45" s="730"/>
      <c r="P45" s="730"/>
      <c r="Q45" s="730"/>
      <c r="R45" s="730"/>
      <c r="S45" s="730"/>
      <c r="T45" s="730"/>
      <c r="U45" s="730"/>
      <c r="V45" s="730"/>
      <c r="W45" s="730"/>
      <c r="X45" s="730"/>
      <c r="Y45" s="730"/>
      <c r="Z45" s="730"/>
      <c r="AA45" s="730"/>
      <c r="AB45" s="731"/>
      <c r="AC45" s="728" t="s">
        <v>476</v>
      </c>
      <c r="AD45" s="728"/>
      <c r="AE45" s="728"/>
      <c r="AF45" s="732"/>
      <c r="AG45" s="732"/>
      <c r="AH45" s="732"/>
      <c r="AI45" s="732"/>
      <c r="AJ45" s="732"/>
      <c r="AK45" s="732"/>
      <c r="AL45" s="732"/>
      <c r="AM45" s="732"/>
      <c r="AN45" s="732"/>
      <c r="AO45" s="732"/>
      <c r="AP45" s="732"/>
    </row>
    <row r="46" ht="12">
      <c r="A46" s="238" t="s">
        <v>477</v>
      </c>
    </row>
    <row r="47" spans="1:42" ht="25.5" customHeight="1">
      <c r="A47" s="753" t="s">
        <v>31</v>
      </c>
      <c r="B47" s="753"/>
      <c r="C47" s="753"/>
      <c r="D47" s="753"/>
      <c r="E47" s="754"/>
      <c r="F47" s="754"/>
      <c r="G47" s="755"/>
      <c r="H47" s="739"/>
      <c r="I47" s="739"/>
      <c r="J47" s="739"/>
      <c r="K47" s="739"/>
      <c r="L47" s="739"/>
      <c r="M47" s="739"/>
      <c r="N47" s="739"/>
      <c r="O47" s="739"/>
      <c r="P47" s="739"/>
      <c r="Q47" s="739"/>
      <c r="R47" s="739"/>
      <c r="S47" s="739"/>
      <c r="T47" s="739"/>
      <c r="U47" s="739"/>
      <c r="V47" s="739"/>
      <c r="W47" s="739"/>
      <c r="X47" s="739"/>
      <c r="Y47" s="739"/>
      <c r="Z47" s="739"/>
      <c r="AA47" s="739"/>
      <c r="AB47" s="740"/>
      <c r="AC47" s="728" t="s">
        <v>30</v>
      </c>
      <c r="AD47" s="728"/>
      <c r="AE47" s="728"/>
      <c r="AF47" s="732"/>
      <c r="AG47" s="732"/>
      <c r="AH47" s="732"/>
      <c r="AI47" s="732"/>
      <c r="AJ47" s="732"/>
      <c r="AK47" s="732"/>
      <c r="AL47" s="732"/>
      <c r="AM47" s="732"/>
      <c r="AN47" s="732"/>
      <c r="AO47" s="732"/>
      <c r="AP47" s="732"/>
    </row>
    <row r="48" spans="1:42" ht="25.5" customHeight="1">
      <c r="A48" s="756" t="s">
        <v>32</v>
      </c>
      <c r="B48" s="756"/>
      <c r="C48" s="756"/>
      <c r="D48" s="756"/>
      <c r="E48" s="757"/>
      <c r="F48" s="757"/>
      <c r="G48" s="750"/>
      <c r="H48" s="751"/>
      <c r="I48" s="751"/>
      <c r="J48" s="751"/>
      <c r="K48" s="751"/>
      <c r="L48" s="751"/>
      <c r="M48" s="751"/>
      <c r="N48" s="751"/>
      <c r="O48" s="751"/>
      <c r="P48" s="751"/>
      <c r="Q48" s="751"/>
      <c r="R48" s="751"/>
      <c r="S48" s="751"/>
      <c r="T48" s="751"/>
      <c r="U48" s="751"/>
      <c r="V48" s="751"/>
      <c r="W48" s="751"/>
      <c r="X48" s="751"/>
      <c r="Y48" s="751"/>
      <c r="Z48" s="751"/>
      <c r="AA48" s="751"/>
      <c r="AB48" s="752"/>
      <c r="AC48" s="741" t="s">
        <v>29</v>
      </c>
      <c r="AD48" s="742"/>
      <c r="AE48" s="743"/>
      <c r="AF48" s="732"/>
      <c r="AG48" s="732"/>
      <c r="AH48" s="732"/>
      <c r="AI48" s="732"/>
      <c r="AJ48" s="732"/>
      <c r="AK48" s="732"/>
      <c r="AL48" s="732"/>
      <c r="AM48" s="732"/>
      <c r="AN48" s="732"/>
      <c r="AO48" s="732"/>
      <c r="AP48" s="732"/>
    </row>
    <row r="49" spans="1:42" ht="15" customHeight="1">
      <c r="A49" s="728" t="s">
        <v>28</v>
      </c>
      <c r="B49" s="728"/>
      <c r="C49" s="728"/>
      <c r="D49" s="728"/>
      <c r="E49" s="728"/>
      <c r="F49" s="728"/>
      <c r="G49" s="252" t="s">
        <v>183</v>
      </c>
      <c r="H49" s="739"/>
      <c r="I49" s="739"/>
      <c r="J49" s="739"/>
      <c r="K49" s="739"/>
      <c r="L49" s="739"/>
      <c r="M49" s="739"/>
      <c r="N49" s="739"/>
      <c r="O49" s="739"/>
      <c r="P49" s="739"/>
      <c r="Q49" s="739"/>
      <c r="R49" s="739"/>
      <c r="S49" s="739"/>
      <c r="T49" s="739"/>
      <c r="U49" s="739"/>
      <c r="V49" s="739"/>
      <c r="W49" s="739"/>
      <c r="X49" s="739"/>
      <c r="Y49" s="739"/>
      <c r="Z49" s="739"/>
      <c r="AA49" s="739"/>
      <c r="AB49" s="740"/>
      <c r="AC49" s="741" t="s">
        <v>29</v>
      </c>
      <c r="AD49" s="742"/>
      <c r="AE49" s="743"/>
      <c r="AF49" s="732"/>
      <c r="AG49" s="732"/>
      <c r="AH49" s="732"/>
      <c r="AI49" s="732"/>
      <c r="AJ49" s="732"/>
      <c r="AK49" s="732"/>
      <c r="AL49" s="732"/>
      <c r="AM49" s="732"/>
      <c r="AN49" s="732"/>
      <c r="AO49" s="732"/>
      <c r="AP49" s="732"/>
    </row>
    <row r="50" spans="1:42" ht="15" customHeight="1">
      <c r="A50" s="728"/>
      <c r="B50" s="728"/>
      <c r="C50" s="728"/>
      <c r="D50" s="728"/>
      <c r="E50" s="728"/>
      <c r="F50" s="728"/>
      <c r="G50" s="747"/>
      <c r="H50" s="748"/>
      <c r="I50" s="748"/>
      <c r="J50" s="748"/>
      <c r="K50" s="748"/>
      <c r="L50" s="748"/>
      <c r="M50" s="748"/>
      <c r="N50" s="748"/>
      <c r="O50" s="748"/>
      <c r="P50" s="748"/>
      <c r="Q50" s="748"/>
      <c r="R50" s="748"/>
      <c r="S50" s="748"/>
      <c r="T50" s="748"/>
      <c r="U50" s="748"/>
      <c r="V50" s="748"/>
      <c r="W50" s="748"/>
      <c r="X50" s="748"/>
      <c r="Y50" s="748"/>
      <c r="Z50" s="748"/>
      <c r="AA50" s="748"/>
      <c r="AB50" s="749"/>
      <c r="AC50" s="744"/>
      <c r="AD50" s="745"/>
      <c r="AE50" s="746"/>
      <c r="AF50" s="732"/>
      <c r="AG50" s="732"/>
      <c r="AH50" s="732"/>
      <c r="AI50" s="732"/>
      <c r="AJ50" s="732"/>
      <c r="AK50" s="732"/>
      <c r="AL50" s="732"/>
      <c r="AM50" s="732"/>
      <c r="AN50" s="732"/>
      <c r="AO50" s="732"/>
      <c r="AP50" s="732"/>
    </row>
    <row r="51" spans="1:42" ht="21.75" customHeight="1">
      <c r="A51" s="728"/>
      <c r="B51" s="728"/>
      <c r="C51" s="728"/>
      <c r="D51" s="728"/>
      <c r="E51" s="728"/>
      <c r="F51" s="728"/>
      <c r="G51" s="750"/>
      <c r="H51" s="751"/>
      <c r="I51" s="751"/>
      <c r="J51" s="751"/>
      <c r="K51" s="751"/>
      <c r="L51" s="751"/>
      <c r="M51" s="751"/>
      <c r="N51" s="751"/>
      <c r="O51" s="751"/>
      <c r="P51" s="751"/>
      <c r="Q51" s="751"/>
      <c r="R51" s="751"/>
      <c r="S51" s="751"/>
      <c r="T51" s="751"/>
      <c r="U51" s="751"/>
      <c r="V51" s="751"/>
      <c r="W51" s="751"/>
      <c r="X51" s="751"/>
      <c r="Y51" s="751"/>
      <c r="Z51" s="751"/>
      <c r="AA51" s="751"/>
      <c r="AB51" s="752"/>
      <c r="AC51" s="728" t="s">
        <v>475</v>
      </c>
      <c r="AD51" s="728"/>
      <c r="AE51" s="728"/>
      <c r="AF51" s="732"/>
      <c r="AG51" s="732"/>
      <c r="AH51" s="732"/>
      <c r="AI51" s="732"/>
      <c r="AJ51" s="732"/>
      <c r="AK51" s="732"/>
      <c r="AL51" s="732"/>
      <c r="AM51" s="732"/>
      <c r="AN51" s="732"/>
      <c r="AO51" s="732"/>
      <c r="AP51" s="732"/>
    </row>
    <row r="52" spans="1:42" ht="21.75" customHeight="1">
      <c r="A52" s="728" t="s">
        <v>318</v>
      </c>
      <c r="B52" s="728"/>
      <c r="C52" s="728"/>
      <c r="D52" s="728"/>
      <c r="E52" s="728"/>
      <c r="F52" s="728"/>
      <c r="G52" s="729"/>
      <c r="H52" s="730"/>
      <c r="I52" s="730"/>
      <c r="J52" s="730"/>
      <c r="K52" s="730"/>
      <c r="L52" s="730"/>
      <c r="M52" s="730"/>
      <c r="N52" s="730"/>
      <c r="O52" s="730"/>
      <c r="P52" s="730"/>
      <c r="Q52" s="730"/>
      <c r="R52" s="730"/>
      <c r="S52" s="730"/>
      <c r="T52" s="730"/>
      <c r="U52" s="730"/>
      <c r="V52" s="730"/>
      <c r="W52" s="730"/>
      <c r="X52" s="730"/>
      <c r="Y52" s="730"/>
      <c r="Z52" s="730"/>
      <c r="AA52" s="730"/>
      <c r="AB52" s="731"/>
      <c r="AC52" s="728" t="s">
        <v>476</v>
      </c>
      <c r="AD52" s="728"/>
      <c r="AE52" s="728"/>
      <c r="AF52" s="732"/>
      <c r="AG52" s="732"/>
      <c r="AH52" s="732"/>
      <c r="AI52" s="732"/>
      <c r="AJ52" s="732"/>
      <c r="AK52" s="732"/>
      <c r="AL52" s="732"/>
      <c r="AM52" s="732"/>
      <c r="AN52" s="732"/>
      <c r="AO52" s="732"/>
      <c r="AP52" s="732"/>
    </row>
    <row r="53" spans="1:42" ht="19.5" customHeight="1">
      <c r="A53" s="219" t="s">
        <v>311</v>
      </c>
      <c r="B53" s="253"/>
      <c r="C53" s="242"/>
      <c r="D53" s="242"/>
      <c r="E53" s="242"/>
      <c r="F53" s="242"/>
      <c r="G53" s="242"/>
      <c r="H53" s="242"/>
      <c r="I53" s="242"/>
      <c r="J53" s="242"/>
      <c r="K53" s="242"/>
      <c r="L53" s="242"/>
      <c r="M53" s="242"/>
      <c r="N53" s="242"/>
      <c r="O53" s="242"/>
      <c r="P53" s="242"/>
      <c r="Q53" s="242"/>
      <c r="R53" s="242"/>
      <c r="S53" s="242"/>
      <c r="T53" s="253"/>
      <c r="U53" s="253"/>
      <c r="V53" s="254"/>
      <c r="W53" s="254"/>
      <c r="X53" s="254"/>
      <c r="Y53" s="254"/>
      <c r="Z53" s="254"/>
      <c r="AA53" s="254"/>
      <c r="AB53" s="254"/>
      <c r="AC53" s="254"/>
      <c r="AD53" s="254"/>
      <c r="AE53" s="254"/>
      <c r="AJ53" s="220"/>
      <c r="AK53" s="220"/>
      <c r="AL53" s="220"/>
      <c r="AM53" s="220"/>
      <c r="AN53" s="220"/>
      <c r="AO53" s="220"/>
      <c r="AP53" s="220"/>
    </row>
    <row r="54" spans="1:42" ht="25.5" customHeight="1">
      <c r="A54" s="733" t="s">
        <v>55</v>
      </c>
      <c r="B54" s="733"/>
      <c r="C54" s="733"/>
      <c r="D54" s="733"/>
      <c r="E54" s="733"/>
      <c r="F54" s="733"/>
      <c r="G54" s="734"/>
      <c r="H54" s="735"/>
      <c r="I54" s="735"/>
      <c r="J54" s="735"/>
      <c r="K54" s="735"/>
      <c r="L54" s="735"/>
      <c r="M54" s="735"/>
      <c r="N54" s="735"/>
      <c r="O54" s="735"/>
      <c r="P54" s="735"/>
      <c r="Q54" s="735"/>
      <c r="R54" s="735"/>
      <c r="S54" s="736"/>
      <c r="T54" s="737" t="s">
        <v>314</v>
      </c>
      <c r="U54" s="738"/>
      <c r="V54" s="738"/>
      <c r="W54" s="717"/>
      <c r="X54" s="717"/>
      <c r="Y54" s="717"/>
      <c r="Z54" s="717"/>
      <c r="AA54" s="717"/>
      <c r="AB54" s="717"/>
      <c r="AC54" s="717" t="s">
        <v>186</v>
      </c>
      <c r="AD54" s="717"/>
      <c r="AE54" s="717"/>
      <c r="AF54" s="717"/>
      <c r="AG54" s="717"/>
      <c r="AH54" s="717"/>
      <c r="AI54" s="717" t="s">
        <v>187</v>
      </c>
      <c r="AJ54" s="717"/>
      <c r="AK54" s="717"/>
      <c r="AL54" s="717"/>
      <c r="AM54" s="717"/>
      <c r="AN54" s="717"/>
      <c r="AO54" s="718"/>
      <c r="AP54" s="719"/>
    </row>
    <row r="55" spans="1:42" ht="25.5" customHeight="1">
      <c r="A55" s="243"/>
      <c r="B55" s="243"/>
      <c r="C55" s="243"/>
      <c r="D55" s="243"/>
      <c r="E55" s="243"/>
      <c r="F55" s="243"/>
      <c r="G55" s="302"/>
      <c r="H55" s="302"/>
      <c r="I55" s="302"/>
      <c r="J55" s="302"/>
      <c r="K55" s="302"/>
      <c r="L55" s="302"/>
      <c r="M55" s="302"/>
      <c r="N55" s="302"/>
      <c r="O55" s="302"/>
      <c r="P55" s="302"/>
      <c r="Q55" s="302"/>
      <c r="R55" s="302"/>
      <c r="S55" s="302"/>
      <c r="T55" s="253"/>
      <c r="U55" s="253"/>
      <c r="V55" s="253"/>
      <c r="W55" s="303"/>
      <c r="X55" s="303"/>
      <c r="Y55" s="303"/>
      <c r="Z55" s="303"/>
      <c r="AA55" s="303"/>
      <c r="AB55" s="303"/>
      <c r="AC55" s="303"/>
      <c r="AD55" s="303"/>
      <c r="AE55" s="303"/>
      <c r="AF55" s="720" t="s">
        <v>605</v>
      </c>
      <c r="AG55" s="721"/>
      <c r="AH55" s="721"/>
      <c r="AI55" s="721"/>
      <c r="AJ55" s="721"/>
      <c r="AK55" s="722"/>
      <c r="AL55" s="723" t="s">
        <v>606</v>
      </c>
      <c r="AM55" s="724"/>
      <c r="AN55" s="724"/>
      <c r="AO55" s="724"/>
      <c r="AP55" s="725"/>
    </row>
    <row r="56" spans="1:42" ht="19.5" customHeight="1">
      <c r="A56" s="253"/>
      <c r="B56" s="253"/>
      <c r="C56" s="242"/>
      <c r="D56" s="242"/>
      <c r="E56" s="242"/>
      <c r="F56" s="242"/>
      <c r="G56" s="242"/>
      <c r="H56" s="242"/>
      <c r="I56" s="242"/>
      <c r="J56" s="242"/>
      <c r="K56" s="242"/>
      <c r="L56" s="242"/>
      <c r="M56" s="242"/>
      <c r="N56" s="242"/>
      <c r="O56" s="242"/>
      <c r="P56" s="242"/>
      <c r="Q56" s="242"/>
      <c r="R56" s="242"/>
      <c r="S56" s="242"/>
      <c r="T56" s="253"/>
      <c r="U56" s="253"/>
      <c r="V56" s="254"/>
      <c r="W56" s="254"/>
      <c r="X56" s="254"/>
      <c r="Y56" s="254"/>
      <c r="Z56" s="254"/>
      <c r="AA56" s="254"/>
      <c r="AB56" s="254"/>
      <c r="AC56" s="254"/>
      <c r="AD56" s="254"/>
      <c r="AE56" s="254"/>
      <c r="AI56" s="726">
        <v>240228</v>
      </c>
      <c r="AJ56" s="726"/>
      <c r="AK56" s="726"/>
      <c r="AL56" s="727"/>
      <c r="AM56" s="727"/>
      <c r="AN56" s="727"/>
      <c r="AO56" s="727"/>
      <c r="AP56" s="727"/>
    </row>
    <row r="57" spans="1:42" ht="21" customHeight="1">
      <c r="A57" s="716" t="s">
        <v>324</v>
      </c>
      <c r="B57" s="716"/>
      <c r="C57" s="716"/>
      <c r="D57" s="716"/>
      <c r="E57" s="716"/>
      <c r="F57" s="716"/>
      <c r="G57" s="716"/>
      <c r="H57" s="716"/>
      <c r="I57" s="716"/>
      <c r="J57" s="716"/>
      <c r="K57" s="716"/>
      <c r="L57" s="716"/>
      <c r="M57" s="716"/>
      <c r="N57" s="716"/>
      <c r="O57" s="716"/>
      <c r="P57" s="716"/>
      <c r="Q57" s="716"/>
      <c r="R57" s="716"/>
      <c r="S57" s="716"/>
      <c r="T57" s="716"/>
      <c r="U57" s="716"/>
      <c r="V57" s="716"/>
      <c r="W57" s="716"/>
      <c r="X57" s="716"/>
      <c r="Y57" s="716"/>
      <c r="Z57" s="716"/>
      <c r="AA57" s="716"/>
      <c r="AB57" s="716"/>
      <c r="AC57" s="716"/>
      <c r="AD57" s="716"/>
      <c r="AE57" s="716"/>
      <c r="AF57" s="716"/>
      <c r="AG57" s="716"/>
      <c r="AH57" s="716"/>
      <c r="AI57" s="716"/>
      <c r="AJ57" s="716"/>
      <c r="AK57" s="716"/>
      <c r="AL57" s="716"/>
      <c r="AM57" s="716"/>
      <c r="AN57" s="716"/>
      <c r="AO57" s="716"/>
      <c r="AP57" s="716"/>
    </row>
  </sheetData>
  <sheetProtection sheet="1" objects="1" scenarios="1"/>
  <mergeCells count="145">
    <mergeCell ref="G5:AI6"/>
    <mergeCell ref="A8:AP8"/>
    <mergeCell ref="A18:N18"/>
    <mergeCell ref="O18:Q18"/>
    <mergeCell ref="R18:T18"/>
    <mergeCell ref="U18:W18"/>
    <mergeCell ref="X18:Z18"/>
    <mergeCell ref="AA18:AE18"/>
    <mergeCell ref="AF18:AP18"/>
    <mergeCell ref="A19:N19"/>
    <mergeCell ref="O19:Q19"/>
    <mergeCell ref="R19:T19"/>
    <mergeCell ref="U19:W19"/>
    <mergeCell ref="X19:Z19"/>
    <mergeCell ref="AA19:AE19"/>
    <mergeCell ref="A20:N20"/>
    <mergeCell ref="O20:Q21"/>
    <mergeCell ref="R20:T21"/>
    <mergeCell ref="U20:W20"/>
    <mergeCell ref="X20:Z20"/>
    <mergeCell ref="AA20:AE21"/>
    <mergeCell ref="AF20:AP20"/>
    <mergeCell ref="A21:N21"/>
    <mergeCell ref="U21:W21"/>
    <mergeCell ref="X21:Z21"/>
    <mergeCell ref="AF21:AP21"/>
    <mergeCell ref="A22:N22"/>
    <mergeCell ref="O22:Q22"/>
    <mergeCell ref="R22:T22"/>
    <mergeCell ref="U22:W22"/>
    <mergeCell ref="X22:Z22"/>
    <mergeCell ref="AA22:AE22"/>
    <mergeCell ref="A23:N23"/>
    <mergeCell ref="O23:Q24"/>
    <mergeCell ref="R23:T24"/>
    <mergeCell ref="U23:W23"/>
    <mergeCell ref="X23:Z23"/>
    <mergeCell ref="AA23:AE24"/>
    <mergeCell ref="AF23:AP23"/>
    <mergeCell ref="A24:N24"/>
    <mergeCell ref="U24:W24"/>
    <mergeCell ref="X24:Z24"/>
    <mergeCell ref="AF24:AP24"/>
    <mergeCell ref="A25:N25"/>
    <mergeCell ref="O25:Q25"/>
    <mergeCell ref="R25:T25"/>
    <mergeCell ref="U25:W25"/>
    <mergeCell ref="X25:Z25"/>
    <mergeCell ref="AA25:AE25"/>
    <mergeCell ref="A26:N26"/>
    <mergeCell ref="O26:Q27"/>
    <mergeCell ref="R26:T27"/>
    <mergeCell ref="U26:W26"/>
    <mergeCell ref="X26:Z26"/>
    <mergeCell ref="AA26:AE27"/>
    <mergeCell ref="AF26:AP26"/>
    <mergeCell ref="A27:N27"/>
    <mergeCell ref="U27:W27"/>
    <mergeCell ref="X27:Z27"/>
    <mergeCell ref="AF27:AP27"/>
    <mergeCell ref="A28:N28"/>
    <mergeCell ref="O28:Q28"/>
    <mergeCell ref="R28:T28"/>
    <mergeCell ref="U28:W28"/>
    <mergeCell ref="X28:Z28"/>
    <mergeCell ref="AA28:AE28"/>
    <mergeCell ref="A29:N29"/>
    <mergeCell ref="O29:Q30"/>
    <mergeCell ref="R29:T30"/>
    <mergeCell ref="U29:W29"/>
    <mergeCell ref="X29:Z29"/>
    <mergeCell ref="AA29:AE30"/>
    <mergeCell ref="AF29:AP29"/>
    <mergeCell ref="A30:N30"/>
    <mergeCell ref="U30:W30"/>
    <mergeCell ref="X30:Z30"/>
    <mergeCell ref="AF30:AP30"/>
    <mergeCell ref="A31:N31"/>
    <mergeCell ref="O31:Q31"/>
    <mergeCell ref="R31:T31"/>
    <mergeCell ref="U31:W31"/>
    <mergeCell ref="X31:Z31"/>
    <mergeCell ref="AA31:AE31"/>
    <mergeCell ref="A32:N32"/>
    <mergeCell ref="O32:Q33"/>
    <mergeCell ref="R32:T33"/>
    <mergeCell ref="U32:W32"/>
    <mergeCell ref="X32:Z32"/>
    <mergeCell ref="AA32:AE33"/>
    <mergeCell ref="AF32:AP32"/>
    <mergeCell ref="A33:N33"/>
    <mergeCell ref="U33:W33"/>
    <mergeCell ref="X33:Z33"/>
    <mergeCell ref="AF33:AP33"/>
    <mergeCell ref="A36:D36"/>
    <mergeCell ref="E36:L36"/>
    <mergeCell ref="AH40:AJ40"/>
    <mergeCell ref="A41:F41"/>
    <mergeCell ref="G41:AB41"/>
    <mergeCell ref="AC41:AE41"/>
    <mergeCell ref="AF41:AP41"/>
    <mergeCell ref="A42:F44"/>
    <mergeCell ref="H42:AB42"/>
    <mergeCell ref="AC42:AE43"/>
    <mergeCell ref="AF42:AP43"/>
    <mergeCell ref="G43:AB44"/>
    <mergeCell ref="AC44:AE44"/>
    <mergeCell ref="AF44:AP44"/>
    <mergeCell ref="A45:F45"/>
    <mergeCell ref="G45:AB45"/>
    <mergeCell ref="AC45:AE45"/>
    <mergeCell ref="AF45:AP45"/>
    <mergeCell ref="A47:D47"/>
    <mergeCell ref="E47:F47"/>
    <mergeCell ref="G47:AB48"/>
    <mergeCell ref="AC47:AE47"/>
    <mergeCell ref="AF47:AP47"/>
    <mergeCell ref="A48:D48"/>
    <mergeCell ref="E48:F48"/>
    <mergeCell ref="AC48:AE48"/>
    <mergeCell ref="AF48:AP48"/>
    <mergeCell ref="A49:F51"/>
    <mergeCell ref="H49:AB49"/>
    <mergeCell ref="AC49:AE50"/>
    <mergeCell ref="AF49:AP50"/>
    <mergeCell ref="G50:AB51"/>
    <mergeCell ref="AC51:AE51"/>
    <mergeCell ref="AF51:AP51"/>
    <mergeCell ref="A52:F52"/>
    <mergeCell ref="G52:AB52"/>
    <mergeCell ref="AC52:AE52"/>
    <mergeCell ref="AF52:AP52"/>
    <mergeCell ref="A54:F54"/>
    <mergeCell ref="G54:S54"/>
    <mergeCell ref="T54:V54"/>
    <mergeCell ref="W54:AB54"/>
    <mergeCell ref="AC54:AE54"/>
    <mergeCell ref="AF54:AH54"/>
    <mergeCell ref="A57:AP57"/>
    <mergeCell ref="AI54:AK54"/>
    <mergeCell ref="AL54:AN54"/>
    <mergeCell ref="AO54:AP54"/>
    <mergeCell ref="AF55:AK55"/>
    <mergeCell ref="AL55:AP55"/>
    <mergeCell ref="AI56:AP56"/>
  </mergeCells>
  <hyperlinks>
    <hyperlink ref="E36" location="動画で学ぶOffice2016ID_PW!A1" display="ID・パスワード発行申請書"/>
    <hyperlink ref="E36:L36" location="動画で学ぶOfficeID_PW!A1" display="ID・パスワード発行申請書"/>
  </hyperlinks>
  <printOptions/>
  <pageMargins left="0.5118110236220472" right="0.5118110236220472" top="0.5905511811023623" bottom="0.5905511811023623" header="0.5118110236220472" footer="0.5118110236220472"/>
  <pageSetup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dimension ref="A1:AU48"/>
  <sheetViews>
    <sheetView zoomScalePageLayoutView="0" workbookViewId="0" topLeftCell="A1">
      <selection activeCell="L2" sqref="L2:AB3"/>
    </sheetView>
  </sheetViews>
  <sheetFormatPr defaultColWidth="9.00390625" defaultRowHeight="13.5"/>
  <cols>
    <col min="1" max="1" width="1.875" style="1" customWidth="1"/>
    <col min="2" max="38" width="1.875" style="2" customWidth="1"/>
    <col min="39" max="39" width="3.00390625" style="4" customWidth="1"/>
    <col min="40" max="40" width="26.625" style="0" customWidth="1"/>
    <col min="41" max="42" width="5.625" style="0" customWidth="1"/>
    <col min="43" max="44" width="5.875" style="0" bestFit="1" customWidth="1"/>
    <col min="45" max="45" width="8.25390625" style="0" customWidth="1"/>
    <col min="46" max="47" width="10.625" style="0" customWidth="1"/>
  </cols>
  <sheetData>
    <row r="1" spans="1:47" ht="14.25" thickBot="1">
      <c r="A1" s="18" t="s">
        <v>18</v>
      </c>
      <c r="N1" s="8"/>
      <c r="AE1" s="7" t="s">
        <v>19</v>
      </c>
      <c r="AF1" s="7"/>
      <c r="AG1" s="7"/>
      <c r="AH1" s="7"/>
      <c r="AI1" s="7"/>
      <c r="AJ1" s="7"/>
      <c r="AK1" s="7"/>
      <c r="AL1" s="7"/>
      <c r="AN1" s="657" t="s">
        <v>585</v>
      </c>
      <c r="AO1" s="658"/>
      <c r="AP1" s="658"/>
      <c r="AQ1" s="658"/>
      <c r="AR1" s="658"/>
      <c r="AS1" s="659"/>
      <c r="AT1" s="208"/>
      <c r="AU1" s="19" t="s">
        <v>996</v>
      </c>
    </row>
    <row r="2" spans="1:47" ht="17.25" customHeight="1" thickTop="1">
      <c r="A2" s="3"/>
      <c r="L2" s="677" t="s">
        <v>63</v>
      </c>
      <c r="M2" s="678"/>
      <c r="N2" s="678"/>
      <c r="O2" s="678"/>
      <c r="P2" s="678"/>
      <c r="Q2" s="678"/>
      <c r="R2" s="678"/>
      <c r="S2" s="678"/>
      <c r="T2" s="678"/>
      <c r="U2" s="678"/>
      <c r="V2" s="678"/>
      <c r="W2" s="678"/>
      <c r="X2" s="678"/>
      <c r="Y2" s="678"/>
      <c r="Z2" s="678"/>
      <c r="AA2" s="678"/>
      <c r="AB2" s="679"/>
      <c r="AE2" s="673" t="s">
        <v>13</v>
      </c>
      <c r="AF2" s="673"/>
      <c r="AG2" s="670"/>
      <c r="AH2" s="670"/>
      <c r="AI2" s="670"/>
      <c r="AJ2" s="671"/>
      <c r="AK2" s="683" t="s">
        <v>20</v>
      </c>
      <c r="AL2" s="684"/>
      <c r="AN2" s="689" t="s">
        <v>22</v>
      </c>
      <c r="AO2" s="692" t="s">
        <v>628</v>
      </c>
      <c r="AP2" s="692" t="s">
        <v>629</v>
      </c>
      <c r="AQ2" s="695" t="s">
        <v>10</v>
      </c>
      <c r="AR2" s="695" t="s">
        <v>11</v>
      </c>
      <c r="AS2" s="695" t="s">
        <v>12</v>
      </c>
      <c r="AT2" s="698" t="s">
        <v>17</v>
      </c>
      <c r="AU2" s="699"/>
    </row>
    <row r="3" spans="1:47" ht="17.25" customHeight="1" thickBot="1">
      <c r="A3" s="3"/>
      <c r="L3" s="680"/>
      <c r="M3" s="681"/>
      <c r="N3" s="681"/>
      <c r="O3" s="681"/>
      <c r="P3" s="681"/>
      <c r="Q3" s="681"/>
      <c r="R3" s="681"/>
      <c r="S3" s="681"/>
      <c r="T3" s="681"/>
      <c r="U3" s="681"/>
      <c r="V3" s="681"/>
      <c r="W3" s="681"/>
      <c r="X3" s="681"/>
      <c r="Y3" s="681"/>
      <c r="Z3" s="681"/>
      <c r="AA3" s="681"/>
      <c r="AB3" s="682"/>
      <c r="AE3" s="673"/>
      <c r="AF3" s="673"/>
      <c r="AG3" s="670"/>
      <c r="AH3" s="670"/>
      <c r="AI3" s="670"/>
      <c r="AJ3" s="671"/>
      <c r="AK3" s="672" t="s">
        <v>14</v>
      </c>
      <c r="AL3" s="673"/>
      <c r="AN3" s="690"/>
      <c r="AO3" s="693"/>
      <c r="AP3" s="693"/>
      <c r="AQ3" s="696"/>
      <c r="AR3" s="696"/>
      <c r="AS3" s="696"/>
      <c r="AT3" s="700"/>
      <c r="AU3" s="701"/>
    </row>
    <row r="4" spans="40:47" ht="14.25" customHeight="1" thickTop="1">
      <c r="AN4" s="691"/>
      <c r="AO4" s="694"/>
      <c r="AP4" s="694"/>
      <c r="AQ4" s="697"/>
      <c r="AR4" s="697"/>
      <c r="AS4" s="697"/>
      <c r="AT4" s="702"/>
      <c r="AU4" s="703"/>
    </row>
    <row r="5" spans="2:47" ht="12" customHeight="1">
      <c r="B5" s="7" t="s">
        <v>173</v>
      </c>
      <c r="AN5" s="660" t="s">
        <v>443</v>
      </c>
      <c r="AO5" s="587">
        <v>1799.9999999999998</v>
      </c>
      <c r="AP5" s="587">
        <f>INT(AO5*0.88)</f>
        <v>1584</v>
      </c>
      <c r="AQ5" s="568" t="s">
        <v>586</v>
      </c>
      <c r="AR5" s="568" t="s">
        <v>762</v>
      </c>
      <c r="AS5" s="569"/>
      <c r="AT5" s="652"/>
      <c r="AU5" s="653"/>
    </row>
    <row r="6" spans="2:47" ht="12" customHeight="1">
      <c r="B6" s="7" t="s">
        <v>369</v>
      </c>
      <c r="AN6" s="586"/>
      <c r="AO6" s="567"/>
      <c r="AP6" s="567"/>
      <c r="AQ6" s="552"/>
      <c r="AR6" s="552"/>
      <c r="AS6" s="547"/>
      <c r="AT6" s="610"/>
      <c r="AU6" s="611"/>
    </row>
    <row r="7" spans="2:47" ht="12" customHeight="1">
      <c r="B7" s="7"/>
      <c r="AM7" s="10"/>
      <c r="AN7" s="654" t="s">
        <v>444</v>
      </c>
      <c r="AO7" s="543">
        <v>1999.9999999999998</v>
      </c>
      <c r="AP7" s="543">
        <f>INT(AO7*0.88)</f>
        <v>1760</v>
      </c>
      <c r="AQ7" s="650" t="s">
        <v>449</v>
      </c>
      <c r="AR7" s="552"/>
      <c r="AS7" s="547"/>
      <c r="AT7" s="610"/>
      <c r="AU7" s="611"/>
    </row>
    <row r="8" spans="2:47" ht="12" customHeight="1">
      <c r="B8" s="666" t="s">
        <v>21</v>
      </c>
      <c r="C8" s="667"/>
      <c r="D8" s="667"/>
      <c r="E8" s="667"/>
      <c r="F8" s="667"/>
      <c r="G8" s="667"/>
      <c r="H8" s="667"/>
      <c r="I8" s="667"/>
      <c r="J8" s="667"/>
      <c r="K8" s="667"/>
      <c r="L8" s="667"/>
      <c r="M8" s="667"/>
      <c r="N8" s="667"/>
      <c r="O8" s="667"/>
      <c r="P8" s="667"/>
      <c r="Q8" s="667"/>
      <c r="R8" s="667"/>
      <c r="S8" s="667"/>
      <c r="T8" s="667"/>
      <c r="U8" s="667"/>
      <c r="V8" s="667"/>
      <c r="W8" s="667"/>
      <c r="X8" s="667"/>
      <c r="Y8" s="667"/>
      <c r="Z8" s="667"/>
      <c r="AA8" s="667"/>
      <c r="AB8" s="667"/>
      <c r="AC8" s="667"/>
      <c r="AD8" s="667"/>
      <c r="AE8" s="667"/>
      <c r="AF8" s="667"/>
      <c r="AG8" s="667"/>
      <c r="AH8" s="667"/>
      <c r="AI8" s="667"/>
      <c r="AJ8" s="667"/>
      <c r="AK8" s="668"/>
      <c r="AN8" s="586"/>
      <c r="AO8" s="567"/>
      <c r="AP8" s="567"/>
      <c r="AQ8" s="651"/>
      <c r="AR8" s="552"/>
      <c r="AS8" s="547"/>
      <c r="AT8" s="610"/>
      <c r="AU8" s="611"/>
    </row>
    <row r="9" spans="2:47" ht="12" customHeight="1">
      <c r="B9" s="7" t="s">
        <v>621</v>
      </c>
      <c r="C9" s="119"/>
      <c r="AN9" s="641" t="s">
        <v>445</v>
      </c>
      <c r="AO9" s="543">
        <v>1799.9999999999998</v>
      </c>
      <c r="AP9" s="543">
        <f>INT(AO9*0.88)</f>
        <v>1584</v>
      </c>
      <c r="AQ9" s="552" t="s">
        <v>587</v>
      </c>
      <c r="AR9" s="552"/>
      <c r="AS9" s="547"/>
      <c r="AT9" s="610"/>
      <c r="AU9" s="611"/>
    </row>
    <row r="10" spans="2:47" ht="12" customHeight="1">
      <c r="B10" s="7" t="s">
        <v>624</v>
      </c>
      <c r="C10" s="119"/>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N10" s="566"/>
      <c r="AO10" s="567"/>
      <c r="AP10" s="567"/>
      <c r="AQ10" s="552"/>
      <c r="AR10" s="552"/>
      <c r="AS10" s="547"/>
      <c r="AT10" s="610"/>
      <c r="AU10" s="611"/>
    </row>
    <row r="11" spans="2:47" ht="12" customHeight="1">
      <c r="B11" s="7" t="s">
        <v>371</v>
      </c>
      <c r="C11" s="119"/>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N11" s="641" t="s">
        <v>446</v>
      </c>
      <c r="AO11" s="543">
        <v>1999.9999999999998</v>
      </c>
      <c r="AP11" s="543">
        <f>INT(AO11*0.88)</f>
        <v>1760</v>
      </c>
      <c r="AQ11" s="552" t="s">
        <v>588</v>
      </c>
      <c r="AR11" s="552"/>
      <c r="AS11" s="547"/>
      <c r="AT11" s="610"/>
      <c r="AU11" s="611"/>
    </row>
    <row r="12" spans="2:47" ht="12" customHeight="1">
      <c r="B12" s="7" t="s">
        <v>49</v>
      </c>
      <c r="C12" s="119"/>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N12" s="566"/>
      <c r="AO12" s="567"/>
      <c r="AP12" s="567"/>
      <c r="AQ12" s="552"/>
      <c r="AR12" s="552"/>
      <c r="AS12" s="547"/>
      <c r="AT12" s="610"/>
      <c r="AU12" s="611"/>
    </row>
    <row r="13" spans="2:47" ht="12" customHeight="1">
      <c r="B13" s="92" t="s">
        <v>454</v>
      </c>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N13" s="641" t="s">
        <v>448</v>
      </c>
      <c r="AO13" s="842">
        <v>1999.9999999999998</v>
      </c>
      <c r="AP13" s="842">
        <f>INT(AO13*0.88)</f>
        <v>1760</v>
      </c>
      <c r="AQ13" s="843" t="s">
        <v>589</v>
      </c>
      <c r="AR13" s="552"/>
      <c r="AS13" s="547"/>
      <c r="AT13" s="610"/>
      <c r="AU13" s="611"/>
    </row>
    <row r="14" spans="2:47" ht="12" customHeight="1">
      <c r="B14" s="7" t="s">
        <v>988</v>
      </c>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N14" s="642"/>
      <c r="AO14" s="599"/>
      <c r="AP14" s="599"/>
      <c r="AQ14" s="844"/>
      <c r="AR14" s="609"/>
      <c r="AS14" s="548"/>
      <c r="AT14" s="612"/>
      <c r="AU14" s="613"/>
    </row>
    <row r="15" spans="2:47" ht="12" customHeight="1">
      <c r="B15" s="7" t="s">
        <v>35</v>
      </c>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N15" s="632" t="s">
        <v>464</v>
      </c>
      <c r="AO15" s="845">
        <v>2300</v>
      </c>
      <c r="AP15" s="845">
        <f>INT(AO15*0.88)</f>
        <v>2024</v>
      </c>
      <c r="AQ15" s="604" t="s">
        <v>504</v>
      </c>
      <c r="AR15" s="604"/>
      <c r="AS15" s="569"/>
      <c r="AT15" s="605"/>
      <c r="AU15" s="606"/>
    </row>
    <row r="16" spans="2:47" ht="12" customHeight="1">
      <c r="B16" s="7" t="s">
        <v>325</v>
      </c>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N16" s="633"/>
      <c r="AO16" s="842"/>
      <c r="AP16" s="842"/>
      <c r="AQ16" s="545"/>
      <c r="AR16" s="545"/>
      <c r="AS16" s="547"/>
      <c r="AT16" s="607"/>
      <c r="AU16" s="608"/>
    </row>
    <row r="17" spans="2:47" ht="12" customHeight="1">
      <c r="B17" s="7" t="s">
        <v>326</v>
      </c>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N17" s="541" t="s">
        <v>459</v>
      </c>
      <c r="AO17" s="842">
        <v>800</v>
      </c>
      <c r="AP17" s="842">
        <f>INT(AO17*0.88)</f>
        <v>704</v>
      </c>
      <c r="AQ17" s="600" t="s">
        <v>465</v>
      </c>
      <c r="AR17" s="545"/>
      <c r="AS17" s="547"/>
      <c r="AT17" s="589"/>
      <c r="AU17" s="590"/>
    </row>
    <row r="18" spans="2:47" ht="12" customHeight="1">
      <c r="B18" s="7" t="s">
        <v>327</v>
      </c>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N18" s="634"/>
      <c r="AO18" s="599"/>
      <c r="AP18" s="846"/>
      <c r="AQ18" s="601"/>
      <c r="AR18" s="546"/>
      <c r="AS18" s="548"/>
      <c r="AT18" s="591"/>
      <c r="AU18" s="592"/>
    </row>
    <row r="19" spans="2:47" ht="12" customHeight="1">
      <c r="B19" s="7" t="s">
        <v>437</v>
      </c>
      <c r="C19" s="16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N19" s="675" t="s">
        <v>451</v>
      </c>
      <c r="AO19" s="676"/>
      <c r="AP19" s="676"/>
      <c r="AQ19" s="676"/>
      <c r="AR19" s="676"/>
      <c r="AS19" s="676"/>
      <c r="AT19" s="477"/>
      <c r="AU19" s="477"/>
    </row>
    <row r="20" spans="2:47" ht="12" customHeight="1">
      <c r="B20" s="7" t="s">
        <v>328</v>
      </c>
      <c r="C20" s="16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N20" s="660" t="s">
        <v>272</v>
      </c>
      <c r="AO20" s="587">
        <v>1799.9999999999998</v>
      </c>
      <c r="AP20" s="587">
        <f>INT(AO20*0.88)</f>
        <v>1584</v>
      </c>
      <c r="AQ20" s="568" t="s">
        <v>653</v>
      </c>
      <c r="AR20" s="568"/>
      <c r="AS20" s="569"/>
      <c r="AT20" s="610"/>
      <c r="AU20" s="611"/>
    </row>
    <row r="21" spans="2:47" ht="12" customHeight="1">
      <c r="B21" s="7" t="s">
        <v>370</v>
      </c>
      <c r="C21" s="16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N21" s="586"/>
      <c r="AO21" s="567"/>
      <c r="AP21" s="567"/>
      <c r="AQ21" s="552"/>
      <c r="AR21" s="552"/>
      <c r="AS21" s="547"/>
      <c r="AT21" s="610"/>
      <c r="AU21" s="611"/>
    </row>
    <row r="22" spans="2:47" ht="12" customHeight="1">
      <c r="B22" s="309"/>
      <c r="C22" s="310"/>
      <c r="D22" s="311"/>
      <c r="E22" s="311"/>
      <c r="F22" s="311"/>
      <c r="G22" s="311"/>
      <c r="H22" s="311"/>
      <c r="I22" s="311"/>
      <c r="J22" s="311"/>
      <c r="K22" s="311"/>
      <c r="L22" s="311"/>
      <c r="M22" s="311"/>
      <c r="N22" s="5"/>
      <c r="O22" s="5"/>
      <c r="P22" s="5"/>
      <c r="Q22" s="5"/>
      <c r="R22" s="5"/>
      <c r="S22" s="5"/>
      <c r="T22" s="5"/>
      <c r="U22" s="5"/>
      <c r="V22" s="5"/>
      <c r="W22" s="5"/>
      <c r="X22" s="5"/>
      <c r="Y22" s="5"/>
      <c r="Z22" s="5"/>
      <c r="AA22" s="5"/>
      <c r="AB22" s="5"/>
      <c r="AC22" s="5"/>
      <c r="AD22" s="5"/>
      <c r="AE22" s="5"/>
      <c r="AF22" s="5"/>
      <c r="AG22" s="5"/>
      <c r="AH22" s="5"/>
      <c r="AI22" s="5"/>
      <c r="AJ22" s="5"/>
      <c r="AK22" s="5"/>
      <c r="AL22" s="5"/>
      <c r="AN22" s="654" t="s">
        <v>276</v>
      </c>
      <c r="AO22" s="543">
        <v>1999.9999999999998</v>
      </c>
      <c r="AP22" s="543">
        <f>INT(AO22*0.88)</f>
        <v>1760</v>
      </c>
      <c r="AQ22" s="552" t="s">
        <v>435</v>
      </c>
      <c r="AR22" s="552"/>
      <c r="AS22" s="547"/>
      <c r="AT22" s="610"/>
      <c r="AU22" s="611"/>
    </row>
    <row r="23" spans="2:47" ht="12" customHeight="1">
      <c r="B23" s="309"/>
      <c r="C23" s="310"/>
      <c r="D23" s="311"/>
      <c r="E23" s="311"/>
      <c r="F23" s="311"/>
      <c r="G23" s="311"/>
      <c r="H23" s="311"/>
      <c r="I23" s="311"/>
      <c r="J23" s="311"/>
      <c r="K23" s="311"/>
      <c r="L23" s="311"/>
      <c r="M23" s="311"/>
      <c r="N23" s="5"/>
      <c r="O23" s="5"/>
      <c r="P23" s="5"/>
      <c r="Q23" s="5"/>
      <c r="R23" s="5"/>
      <c r="S23" s="5"/>
      <c r="T23" s="5"/>
      <c r="U23" s="5"/>
      <c r="V23" s="5"/>
      <c r="W23" s="5"/>
      <c r="X23" s="5"/>
      <c r="Y23" s="5"/>
      <c r="Z23" s="5"/>
      <c r="AA23" s="5"/>
      <c r="AB23" s="5"/>
      <c r="AC23" s="5"/>
      <c r="AD23" s="5"/>
      <c r="AE23" s="5"/>
      <c r="AF23" s="5"/>
      <c r="AG23" s="5"/>
      <c r="AH23" s="5"/>
      <c r="AI23" s="5"/>
      <c r="AJ23" s="5"/>
      <c r="AK23" s="5"/>
      <c r="AL23" s="5"/>
      <c r="AN23" s="586"/>
      <c r="AO23" s="567"/>
      <c r="AP23" s="567"/>
      <c r="AQ23" s="552"/>
      <c r="AR23" s="552"/>
      <c r="AS23" s="547"/>
      <c r="AT23" s="610"/>
      <c r="AU23" s="611"/>
    </row>
    <row r="24" spans="2:47" ht="12" customHeight="1">
      <c r="B24" s="7"/>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N24" s="641" t="s">
        <v>281</v>
      </c>
      <c r="AO24" s="543">
        <v>1799.9999999999998</v>
      </c>
      <c r="AP24" s="543">
        <f>INT(AO24*0.88)</f>
        <v>1584</v>
      </c>
      <c r="AQ24" s="552" t="s">
        <v>654</v>
      </c>
      <c r="AR24" s="552"/>
      <c r="AS24" s="547"/>
      <c r="AT24" s="838"/>
      <c r="AU24" s="839"/>
    </row>
    <row r="25" spans="2:47" ht="12" customHeight="1">
      <c r="B25" s="1"/>
      <c r="C25" s="1"/>
      <c r="D25" s="1"/>
      <c r="E25" s="1"/>
      <c r="F25" s="1"/>
      <c r="G25" s="1"/>
      <c r="H25" s="1"/>
      <c r="Q25" s="15" t="s">
        <v>23</v>
      </c>
      <c r="R25" s="7"/>
      <c r="S25" s="7"/>
      <c r="T25" s="7"/>
      <c r="U25" s="7"/>
      <c r="V25" s="7"/>
      <c r="W25" s="7"/>
      <c r="X25" s="7"/>
      <c r="Y25" s="7"/>
      <c r="Z25" s="7"/>
      <c r="AA25" s="7"/>
      <c r="AB25" s="5"/>
      <c r="AC25" s="655"/>
      <c r="AD25" s="655"/>
      <c r="AE25" s="655"/>
      <c r="AF25" s="5" t="s">
        <v>24</v>
      </c>
      <c r="AG25" s="656"/>
      <c r="AH25" s="656"/>
      <c r="AI25" s="5" t="s">
        <v>25</v>
      </c>
      <c r="AJ25" s="656"/>
      <c r="AK25" s="656"/>
      <c r="AL25" s="5" t="s">
        <v>26</v>
      </c>
      <c r="AN25" s="566"/>
      <c r="AO25" s="567"/>
      <c r="AP25" s="567"/>
      <c r="AQ25" s="552"/>
      <c r="AR25" s="552"/>
      <c r="AS25" s="547"/>
      <c r="AT25" s="840"/>
      <c r="AU25" s="841"/>
    </row>
    <row r="26" spans="1:47" ht="12" customHeight="1">
      <c r="A26" s="579" t="s">
        <v>27</v>
      </c>
      <c r="B26" s="580"/>
      <c r="C26" s="581"/>
      <c r="D26" s="635"/>
      <c r="E26" s="636"/>
      <c r="F26" s="636"/>
      <c r="G26" s="636"/>
      <c r="H26" s="636"/>
      <c r="I26" s="636"/>
      <c r="J26" s="636"/>
      <c r="K26" s="636"/>
      <c r="L26" s="636"/>
      <c r="M26" s="636"/>
      <c r="N26" s="636"/>
      <c r="O26" s="636"/>
      <c r="P26" s="636"/>
      <c r="Q26" s="636"/>
      <c r="R26" s="636"/>
      <c r="S26" s="636"/>
      <c r="T26" s="636"/>
      <c r="U26" s="636"/>
      <c r="V26" s="636"/>
      <c r="W26" s="636"/>
      <c r="X26" s="637"/>
      <c r="Y26" s="579" t="s">
        <v>30</v>
      </c>
      <c r="Z26" s="580"/>
      <c r="AA26" s="581"/>
      <c r="AB26" s="620"/>
      <c r="AC26" s="621"/>
      <c r="AD26" s="621"/>
      <c r="AE26" s="621"/>
      <c r="AF26" s="621"/>
      <c r="AG26" s="621"/>
      <c r="AH26" s="621"/>
      <c r="AI26" s="621"/>
      <c r="AJ26" s="621"/>
      <c r="AK26" s="621"/>
      <c r="AL26" s="622"/>
      <c r="AM26" s="5"/>
      <c r="AN26" s="641" t="s">
        <v>282</v>
      </c>
      <c r="AO26" s="543">
        <v>1999.9999999999998</v>
      </c>
      <c r="AP26" s="543">
        <f>INT(AO26*0.88)</f>
        <v>1760</v>
      </c>
      <c r="AQ26" s="552" t="s">
        <v>505</v>
      </c>
      <c r="AR26" s="552"/>
      <c r="AS26" s="547"/>
      <c r="AT26" s="610"/>
      <c r="AU26" s="611"/>
    </row>
    <row r="27" spans="1:47" ht="12" customHeight="1">
      <c r="A27" s="582"/>
      <c r="B27" s="583"/>
      <c r="C27" s="584"/>
      <c r="D27" s="638"/>
      <c r="E27" s="639"/>
      <c r="F27" s="639"/>
      <c r="G27" s="639"/>
      <c r="H27" s="639"/>
      <c r="I27" s="639"/>
      <c r="J27" s="639"/>
      <c r="K27" s="639"/>
      <c r="L27" s="639"/>
      <c r="M27" s="639"/>
      <c r="N27" s="639"/>
      <c r="O27" s="639"/>
      <c r="P27" s="639"/>
      <c r="Q27" s="639"/>
      <c r="R27" s="639"/>
      <c r="S27" s="639"/>
      <c r="T27" s="639"/>
      <c r="U27" s="639"/>
      <c r="V27" s="639"/>
      <c r="W27" s="639"/>
      <c r="X27" s="640"/>
      <c r="Y27" s="582"/>
      <c r="Z27" s="583"/>
      <c r="AA27" s="584"/>
      <c r="AB27" s="623"/>
      <c r="AC27" s="624"/>
      <c r="AD27" s="624"/>
      <c r="AE27" s="624"/>
      <c r="AF27" s="624"/>
      <c r="AG27" s="624"/>
      <c r="AH27" s="624"/>
      <c r="AI27" s="624"/>
      <c r="AJ27" s="624"/>
      <c r="AK27" s="624"/>
      <c r="AL27" s="625"/>
      <c r="AM27" s="5"/>
      <c r="AN27" s="566"/>
      <c r="AO27" s="567"/>
      <c r="AP27" s="567"/>
      <c r="AQ27" s="552"/>
      <c r="AR27" s="552"/>
      <c r="AS27" s="547"/>
      <c r="AT27" s="610"/>
      <c r="AU27" s="611"/>
    </row>
    <row r="28" spans="1:47" ht="12" customHeight="1">
      <c r="A28" s="579" t="s">
        <v>28</v>
      </c>
      <c r="B28" s="580"/>
      <c r="C28" s="581"/>
      <c r="D28" s="617" t="s">
        <v>65</v>
      </c>
      <c r="E28" s="618"/>
      <c r="F28" s="618"/>
      <c r="G28" s="618"/>
      <c r="H28" s="618"/>
      <c r="I28" s="618"/>
      <c r="J28" s="618"/>
      <c r="K28" s="618"/>
      <c r="L28" s="618"/>
      <c r="M28" s="618"/>
      <c r="N28" s="618"/>
      <c r="O28" s="618"/>
      <c r="P28" s="618"/>
      <c r="Q28" s="618"/>
      <c r="R28" s="618"/>
      <c r="S28" s="618"/>
      <c r="T28" s="618"/>
      <c r="U28" s="618"/>
      <c r="V28" s="618"/>
      <c r="W28" s="618"/>
      <c r="X28" s="619"/>
      <c r="Y28" s="579" t="s">
        <v>29</v>
      </c>
      <c r="Z28" s="580"/>
      <c r="AA28" s="581"/>
      <c r="AB28" s="620"/>
      <c r="AC28" s="621"/>
      <c r="AD28" s="621"/>
      <c r="AE28" s="621"/>
      <c r="AF28" s="621"/>
      <c r="AG28" s="621"/>
      <c r="AH28" s="621"/>
      <c r="AI28" s="621"/>
      <c r="AJ28" s="621"/>
      <c r="AK28" s="621"/>
      <c r="AL28" s="622"/>
      <c r="AM28" s="5"/>
      <c r="AN28" s="641" t="s">
        <v>277</v>
      </c>
      <c r="AO28" s="543">
        <v>1999.9999999999998</v>
      </c>
      <c r="AP28" s="543">
        <f>INT(AO28*0.88)</f>
        <v>1760</v>
      </c>
      <c r="AQ28" s="552" t="s">
        <v>584</v>
      </c>
      <c r="AR28" s="552"/>
      <c r="AS28" s="547"/>
      <c r="AT28" s="838"/>
      <c r="AU28" s="839"/>
    </row>
    <row r="29" spans="1:47" ht="12" customHeight="1">
      <c r="A29" s="614"/>
      <c r="B29" s="615"/>
      <c r="C29" s="616"/>
      <c r="D29" s="626"/>
      <c r="E29" s="627"/>
      <c r="F29" s="627"/>
      <c r="G29" s="627"/>
      <c r="H29" s="627"/>
      <c r="I29" s="627"/>
      <c r="J29" s="627"/>
      <c r="K29" s="627"/>
      <c r="L29" s="627"/>
      <c r="M29" s="627"/>
      <c r="N29" s="627"/>
      <c r="O29" s="627"/>
      <c r="P29" s="627"/>
      <c r="Q29" s="627"/>
      <c r="R29" s="627"/>
      <c r="S29" s="627"/>
      <c r="T29" s="627"/>
      <c r="U29" s="627"/>
      <c r="V29" s="627"/>
      <c r="W29" s="627"/>
      <c r="X29" s="628"/>
      <c r="Y29" s="582"/>
      <c r="Z29" s="583"/>
      <c r="AA29" s="584"/>
      <c r="AB29" s="623"/>
      <c r="AC29" s="624"/>
      <c r="AD29" s="624"/>
      <c r="AE29" s="624"/>
      <c r="AF29" s="624"/>
      <c r="AG29" s="624"/>
      <c r="AH29" s="624"/>
      <c r="AI29" s="624"/>
      <c r="AJ29" s="624"/>
      <c r="AK29" s="624"/>
      <c r="AL29" s="625"/>
      <c r="AM29" s="5"/>
      <c r="AN29" s="643"/>
      <c r="AO29" s="567"/>
      <c r="AP29" s="567"/>
      <c r="AQ29" s="552"/>
      <c r="AR29" s="552"/>
      <c r="AS29" s="547"/>
      <c r="AT29" s="840"/>
      <c r="AU29" s="841"/>
    </row>
    <row r="30" spans="1:47" ht="12" customHeight="1">
      <c r="A30" s="614"/>
      <c r="B30" s="615"/>
      <c r="C30" s="616"/>
      <c r="D30" s="626"/>
      <c r="E30" s="627"/>
      <c r="F30" s="627"/>
      <c r="G30" s="627"/>
      <c r="H30" s="627"/>
      <c r="I30" s="627"/>
      <c r="J30" s="627"/>
      <c r="K30" s="627"/>
      <c r="L30" s="627"/>
      <c r="M30" s="627"/>
      <c r="N30" s="627"/>
      <c r="O30" s="627"/>
      <c r="P30" s="627"/>
      <c r="Q30" s="627"/>
      <c r="R30" s="627"/>
      <c r="S30" s="627"/>
      <c r="T30" s="627"/>
      <c r="U30" s="627"/>
      <c r="V30" s="627"/>
      <c r="W30" s="627"/>
      <c r="X30" s="628"/>
      <c r="Y30" s="579" t="s">
        <v>6</v>
      </c>
      <c r="Z30" s="580"/>
      <c r="AA30" s="581"/>
      <c r="AB30" s="644"/>
      <c r="AC30" s="645"/>
      <c r="AD30" s="645"/>
      <c r="AE30" s="645"/>
      <c r="AF30" s="645"/>
      <c r="AG30" s="645"/>
      <c r="AH30" s="645"/>
      <c r="AI30" s="645"/>
      <c r="AJ30" s="645"/>
      <c r="AK30" s="645"/>
      <c r="AL30" s="646"/>
      <c r="AM30" s="5"/>
      <c r="AN30" s="641" t="s">
        <v>283</v>
      </c>
      <c r="AO30" s="543">
        <v>1999.9999999999998</v>
      </c>
      <c r="AP30" s="543">
        <f>INT(AO30*0.88)</f>
        <v>1760</v>
      </c>
      <c r="AQ30" s="552" t="s">
        <v>436</v>
      </c>
      <c r="AR30" s="552"/>
      <c r="AS30" s="547"/>
      <c r="AT30" s="610"/>
      <c r="AU30" s="611"/>
    </row>
    <row r="31" spans="1:47" ht="12" customHeight="1">
      <c r="A31" s="582"/>
      <c r="B31" s="583"/>
      <c r="C31" s="584"/>
      <c r="D31" s="629"/>
      <c r="E31" s="630"/>
      <c r="F31" s="630"/>
      <c r="G31" s="630"/>
      <c r="H31" s="630"/>
      <c r="I31" s="630"/>
      <c r="J31" s="630"/>
      <c r="K31" s="630"/>
      <c r="L31" s="630"/>
      <c r="M31" s="630"/>
      <c r="N31" s="630"/>
      <c r="O31" s="630"/>
      <c r="P31" s="630"/>
      <c r="Q31" s="630"/>
      <c r="R31" s="630"/>
      <c r="S31" s="630"/>
      <c r="T31" s="630"/>
      <c r="U31" s="630"/>
      <c r="V31" s="630"/>
      <c r="W31" s="630"/>
      <c r="X31" s="631"/>
      <c r="Y31" s="582"/>
      <c r="Z31" s="583"/>
      <c r="AA31" s="584"/>
      <c r="AB31" s="647"/>
      <c r="AC31" s="648"/>
      <c r="AD31" s="648"/>
      <c r="AE31" s="648"/>
      <c r="AF31" s="648"/>
      <c r="AG31" s="648"/>
      <c r="AH31" s="648"/>
      <c r="AI31" s="648"/>
      <c r="AJ31" s="648"/>
      <c r="AK31" s="648"/>
      <c r="AL31" s="649"/>
      <c r="AM31" s="5"/>
      <c r="AN31" s="642"/>
      <c r="AO31" s="599"/>
      <c r="AP31" s="599"/>
      <c r="AQ31" s="609"/>
      <c r="AR31" s="609"/>
      <c r="AS31" s="548"/>
      <c r="AT31" s="612"/>
      <c r="AU31" s="613"/>
    </row>
    <row r="32" spans="1:47" ht="12" customHeight="1">
      <c r="A32" s="579" t="s">
        <v>7</v>
      </c>
      <c r="B32" s="580"/>
      <c r="C32" s="581"/>
      <c r="D32" s="620"/>
      <c r="E32" s="621"/>
      <c r="F32" s="621"/>
      <c r="G32" s="621"/>
      <c r="H32" s="621"/>
      <c r="I32" s="621"/>
      <c r="J32" s="621"/>
      <c r="K32" s="621"/>
      <c r="L32" s="621"/>
      <c r="M32" s="621"/>
      <c r="N32" s="621"/>
      <c r="O32" s="621"/>
      <c r="P32" s="621"/>
      <c r="Q32" s="621"/>
      <c r="R32" s="621"/>
      <c r="S32" s="621"/>
      <c r="T32" s="621"/>
      <c r="U32" s="621"/>
      <c r="V32" s="621"/>
      <c r="W32" s="621"/>
      <c r="X32" s="622"/>
      <c r="Y32" s="579" t="s">
        <v>8</v>
      </c>
      <c r="Z32" s="580"/>
      <c r="AA32" s="581"/>
      <c r="AB32" s="644"/>
      <c r="AC32" s="645"/>
      <c r="AD32" s="645"/>
      <c r="AE32" s="645"/>
      <c r="AF32" s="645"/>
      <c r="AG32" s="645"/>
      <c r="AH32" s="645"/>
      <c r="AI32" s="645"/>
      <c r="AJ32" s="645"/>
      <c r="AK32" s="645"/>
      <c r="AL32" s="646"/>
      <c r="AM32" s="5"/>
      <c r="AN32" s="632" t="s">
        <v>274</v>
      </c>
      <c r="AO32" s="587">
        <v>979.6296296296296</v>
      </c>
      <c r="AP32" s="587">
        <f>INT(AO32*0.88)</f>
        <v>862</v>
      </c>
      <c r="AQ32" s="604" t="s">
        <v>618</v>
      </c>
      <c r="AR32" s="834"/>
      <c r="AS32" s="569"/>
      <c r="AT32" s="836"/>
      <c r="AU32" s="837"/>
    </row>
    <row r="33" spans="1:47" ht="12" customHeight="1">
      <c r="A33" s="582"/>
      <c r="B33" s="583"/>
      <c r="C33" s="584"/>
      <c r="D33" s="623"/>
      <c r="E33" s="624"/>
      <c r="F33" s="624"/>
      <c r="G33" s="624"/>
      <c r="H33" s="624"/>
      <c r="I33" s="624"/>
      <c r="J33" s="624"/>
      <c r="K33" s="624"/>
      <c r="L33" s="624"/>
      <c r="M33" s="624"/>
      <c r="N33" s="624"/>
      <c r="O33" s="624"/>
      <c r="P33" s="624"/>
      <c r="Q33" s="624"/>
      <c r="R33" s="624"/>
      <c r="S33" s="624"/>
      <c r="T33" s="624"/>
      <c r="U33" s="624"/>
      <c r="V33" s="624"/>
      <c r="W33" s="624"/>
      <c r="X33" s="625"/>
      <c r="Y33" s="582"/>
      <c r="Z33" s="583"/>
      <c r="AA33" s="584"/>
      <c r="AB33" s="647"/>
      <c r="AC33" s="648"/>
      <c r="AD33" s="648"/>
      <c r="AE33" s="648"/>
      <c r="AF33" s="648"/>
      <c r="AG33" s="648"/>
      <c r="AH33" s="648"/>
      <c r="AI33" s="648"/>
      <c r="AJ33" s="648"/>
      <c r="AK33" s="648"/>
      <c r="AL33" s="649"/>
      <c r="AM33" s="5"/>
      <c r="AN33" s="633"/>
      <c r="AO33" s="543"/>
      <c r="AP33" s="543"/>
      <c r="AQ33" s="545"/>
      <c r="AR33" s="835"/>
      <c r="AS33" s="547"/>
      <c r="AT33" s="536"/>
      <c r="AU33" s="537"/>
    </row>
    <row r="34" spans="1:47" ht="12" customHeight="1">
      <c r="A34" s="7" t="s">
        <v>33</v>
      </c>
      <c r="B34" s="6"/>
      <c r="C34" s="6"/>
      <c r="D34" s="6"/>
      <c r="E34" s="6"/>
      <c r="F34" s="6"/>
      <c r="G34" s="6"/>
      <c r="H34" s="6"/>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41" t="s">
        <v>275</v>
      </c>
      <c r="AO34" s="543">
        <v>979.6296296296296</v>
      </c>
      <c r="AP34" s="543">
        <f>INT(AO34*0.88)</f>
        <v>862</v>
      </c>
      <c r="AQ34" s="600" t="s">
        <v>273</v>
      </c>
      <c r="AR34" s="545"/>
      <c r="AS34" s="547"/>
      <c r="AT34" s="589"/>
      <c r="AU34" s="590"/>
    </row>
    <row r="35" spans="1:47" ht="12" customHeight="1">
      <c r="A35" s="579" t="s">
        <v>31</v>
      </c>
      <c r="B35" s="580"/>
      <c r="C35" s="581"/>
      <c r="D35" s="635"/>
      <c r="E35" s="636"/>
      <c r="F35" s="636"/>
      <c r="G35" s="636"/>
      <c r="H35" s="636"/>
      <c r="I35" s="636"/>
      <c r="J35" s="636"/>
      <c r="K35" s="636"/>
      <c r="L35" s="636"/>
      <c r="M35" s="636"/>
      <c r="N35" s="636"/>
      <c r="O35" s="636"/>
      <c r="P35" s="636"/>
      <c r="Q35" s="636"/>
      <c r="R35" s="636"/>
      <c r="S35" s="636"/>
      <c r="T35" s="636"/>
      <c r="U35" s="636"/>
      <c r="V35" s="636"/>
      <c r="W35" s="636"/>
      <c r="X35" s="637"/>
      <c r="Y35" s="579" t="s">
        <v>29</v>
      </c>
      <c r="Z35" s="580"/>
      <c r="AA35" s="581"/>
      <c r="AB35" s="620"/>
      <c r="AC35" s="621"/>
      <c r="AD35" s="621"/>
      <c r="AE35" s="621"/>
      <c r="AF35" s="621"/>
      <c r="AG35" s="621"/>
      <c r="AH35" s="621"/>
      <c r="AI35" s="621"/>
      <c r="AJ35" s="621"/>
      <c r="AK35" s="621"/>
      <c r="AL35" s="622"/>
      <c r="AM35" s="5"/>
      <c r="AN35" s="634"/>
      <c r="AO35" s="599"/>
      <c r="AP35" s="544"/>
      <c r="AQ35" s="601"/>
      <c r="AR35" s="546"/>
      <c r="AS35" s="548"/>
      <c r="AT35" s="591"/>
      <c r="AU35" s="592"/>
    </row>
    <row r="36" spans="1:47" ht="12" customHeight="1">
      <c r="A36" s="582" t="s">
        <v>32</v>
      </c>
      <c r="B36" s="583"/>
      <c r="C36" s="584"/>
      <c r="D36" s="638"/>
      <c r="E36" s="639"/>
      <c r="F36" s="639"/>
      <c r="G36" s="639"/>
      <c r="H36" s="639"/>
      <c r="I36" s="639"/>
      <c r="J36" s="639"/>
      <c r="K36" s="639"/>
      <c r="L36" s="639"/>
      <c r="M36" s="639"/>
      <c r="N36" s="639"/>
      <c r="O36" s="639"/>
      <c r="P36" s="639"/>
      <c r="Q36" s="639"/>
      <c r="R36" s="639"/>
      <c r="S36" s="639"/>
      <c r="T36" s="639"/>
      <c r="U36" s="639"/>
      <c r="V36" s="639"/>
      <c r="W36" s="639"/>
      <c r="X36" s="640"/>
      <c r="Y36" s="582"/>
      <c r="Z36" s="583"/>
      <c r="AA36" s="584"/>
      <c r="AB36" s="623"/>
      <c r="AC36" s="624"/>
      <c r="AD36" s="624"/>
      <c r="AE36" s="624"/>
      <c r="AF36" s="624"/>
      <c r="AG36" s="624"/>
      <c r="AH36" s="624"/>
      <c r="AI36" s="624"/>
      <c r="AJ36" s="624"/>
      <c r="AK36" s="624"/>
      <c r="AL36" s="625"/>
      <c r="AM36" s="5"/>
      <c r="AN36" s="585"/>
      <c r="AO36" s="587"/>
      <c r="AP36" s="587"/>
      <c r="AQ36" s="847"/>
      <c r="AR36" s="604"/>
      <c r="AS36" s="569"/>
      <c r="AT36" s="848"/>
      <c r="AU36" s="849"/>
    </row>
    <row r="37" spans="1:47" ht="12" customHeight="1">
      <c r="A37" s="579" t="s">
        <v>28</v>
      </c>
      <c r="B37" s="580"/>
      <c r="C37" s="581"/>
      <c r="D37" s="617" t="s">
        <v>65</v>
      </c>
      <c r="E37" s="618"/>
      <c r="F37" s="618"/>
      <c r="G37" s="618"/>
      <c r="H37" s="618"/>
      <c r="I37" s="618"/>
      <c r="J37" s="618"/>
      <c r="K37" s="618"/>
      <c r="L37" s="618"/>
      <c r="M37" s="618"/>
      <c r="N37" s="618"/>
      <c r="O37" s="618"/>
      <c r="P37" s="618"/>
      <c r="Q37" s="618"/>
      <c r="R37" s="618"/>
      <c r="S37" s="618"/>
      <c r="T37" s="618"/>
      <c r="U37" s="618"/>
      <c r="V37" s="618"/>
      <c r="W37" s="618"/>
      <c r="X37" s="619"/>
      <c r="Y37" s="579" t="s">
        <v>6</v>
      </c>
      <c r="Z37" s="580"/>
      <c r="AA37" s="581"/>
      <c r="AB37" s="620"/>
      <c r="AC37" s="621"/>
      <c r="AD37" s="621"/>
      <c r="AE37" s="621"/>
      <c r="AF37" s="621"/>
      <c r="AG37" s="621"/>
      <c r="AH37" s="621"/>
      <c r="AI37" s="621"/>
      <c r="AJ37" s="621"/>
      <c r="AK37" s="621"/>
      <c r="AL37" s="622"/>
      <c r="AM37" s="5"/>
      <c r="AN37" s="665"/>
      <c r="AO37" s="567"/>
      <c r="AP37" s="543"/>
      <c r="AQ37" s="600"/>
      <c r="AR37" s="545"/>
      <c r="AS37" s="547"/>
      <c r="AT37" s="589"/>
      <c r="AU37" s="590"/>
    </row>
    <row r="38" spans="1:47" ht="12" customHeight="1">
      <c r="A38" s="614"/>
      <c r="B38" s="615"/>
      <c r="C38" s="616"/>
      <c r="D38" s="626"/>
      <c r="E38" s="627"/>
      <c r="F38" s="627"/>
      <c r="G38" s="627"/>
      <c r="H38" s="627"/>
      <c r="I38" s="627"/>
      <c r="J38" s="627"/>
      <c r="K38" s="627"/>
      <c r="L38" s="627"/>
      <c r="M38" s="627"/>
      <c r="N38" s="627"/>
      <c r="O38" s="627"/>
      <c r="P38" s="627"/>
      <c r="Q38" s="627"/>
      <c r="R38" s="627"/>
      <c r="S38" s="627"/>
      <c r="T38" s="627"/>
      <c r="U38" s="627"/>
      <c r="V38" s="627"/>
      <c r="W38" s="627"/>
      <c r="X38" s="628"/>
      <c r="Y38" s="582"/>
      <c r="Z38" s="583"/>
      <c r="AA38" s="584"/>
      <c r="AB38" s="623"/>
      <c r="AC38" s="624"/>
      <c r="AD38" s="624"/>
      <c r="AE38" s="624"/>
      <c r="AF38" s="624"/>
      <c r="AG38" s="624"/>
      <c r="AH38" s="624"/>
      <c r="AI38" s="624"/>
      <c r="AJ38" s="624"/>
      <c r="AK38" s="624"/>
      <c r="AL38" s="625"/>
      <c r="AM38" s="5"/>
      <c r="AN38" s="541"/>
      <c r="AO38" s="543"/>
      <c r="AP38" s="543"/>
      <c r="AQ38" s="600"/>
      <c r="AR38" s="545"/>
      <c r="AS38" s="547"/>
      <c r="AT38" s="589"/>
      <c r="AU38" s="590"/>
    </row>
    <row r="39" spans="1:47" ht="12" customHeight="1">
      <c r="A39" s="614"/>
      <c r="B39" s="615"/>
      <c r="C39" s="616"/>
      <c r="D39" s="626"/>
      <c r="E39" s="627"/>
      <c r="F39" s="627"/>
      <c r="G39" s="627"/>
      <c r="H39" s="627"/>
      <c r="I39" s="627"/>
      <c r="J39" s="627"/>
      <c r="K39" s="627"/>
      <c r="L39" s="627"/>
      <c r="M39" s="627"/>
      <c r="N39" s="627"/>
      <c r="O39" s="627"/>
      <c r="P39" s="627"/>
      <c r="Q39" s="627"/>
      <c r="R39" s="627"/>
      <c r="S39" s="627"/>
      <c r="T39" s="627"/>
      <c r="U39" s="627"/>
      <c r="V39" s="627"/>
      <c r="W39" s="627"/>
      <c r="X39" s="628"/>
      <c r="Y39" s="579" t="s">
        <v>8</v>
      </c>
      <c r="Z39" s="580"/>
      <c r="AA39" s="581"/>
      <c r="AB39" s="620"/>
      <c r="AC39" s="621"/>
      <c r="AD39" s="621"/>
      <c r="AE39" s="621"/>
      <c r="AF39" s="621"/>
      <c r="AG39" s="621"/>
      <c r="AH39" s="621"/>
      <c r="AI39" s="621"/>
      <c r="AJ39" s="621"/>
      <c r="AK39" s="621"/>
      <c r="AL39" s="622"/>
      <c r="AM39" s="5"/>
      <c r="AN39" s="665"/>
      <c r="AO39" s="567"/>
      <c r="AP39" s="543"/>
      <c r="AQ39" s="600"/>
      <c r="AR39" s="545"/>
      <c r="AS39" s="547"/>
      <c r="AT39" s="589"/>
      <c r="AU39" s="590"/>
    </row>
    <row r="40" spans="1:47" ht="12" customHeight="1">
      <c r="A40" s="582"/>
      <c r="B40" s="583"/>
      <c r="C40" s="584"/>
      <c r="D40" s="629"/>
      <c r="E40" s="630"/>
      <c r="F40" s="630"/>
      <c r="G40" s="630"/>
      <c r="H40" s="630"/>
      <c r="I40" s="630"/>
      <c r="J40" s="630"/>
      <c r="K40" s="630"/>
      <c r="L40" s="630"/>
      <c r="M40" s="630"/>
      <c r="N40" s="630"/>
      <c r="O40" s="630"/>
      <c r="P40" s="630"/>
      <c r="Q40" s="630"/>
      <c r="R40" s="630"/>
      <c r="S40" s="630"/>
      <c r="T40" s="630"/>
      <c r="U40" s="630"/>
      <c r="V40" s="630"/>
      <c r="W40" s="630"/>
      <c r="X40" s="631"/>
      <c r="Y40" s="582"/>
      <c r="Z40" s="583"/>
      <c r="AA40" s="584"/>
      <c r="AB40" s="623"/>
      <c r="AC40" s="624"/>
      <c r="AD40" s="624"/>
      <c r="AE40" s="624"/>
      <c r="AF40" s="624"/>
      <c r="AG40" s="624"/>
      <c r="AH40" s="624"/>
      <c r="AI40" s="624"/>
      <c r="AJ40" s="624"/>
      <c r="AK40" s="624"/>
      <c r="AL40" s="625"/>
      <c r="AM40" s="5"/>
      <c r="AN40" s="541"/>
      <c r="AO40" s="543"/>
      <c r="AP40" s="543"/>
      <c r="AQ40" s="600"/>
      <c r="AR40" s="545"/>
      <c r="AS40" s="547"/>
      <c r="AT40" s="589"/>
      <c r="AU40" s="590"/>
    </row>
    <row r="41" spans="1:47" ht="12" customHeight="1">
      <c r="A41" s="9" t="s">
        <v>34</v>
      </c>
      <c r="AM41" s="5"/>
      <c r="AN41" s="665"/>
      <c r="AO41" s="567"/>
      <c r="AP41" s="543"/>
      <c r="AQ41" s="600"/>
      <c r="AR41" s="545"/>
      <c r="AS41" s="547"/>
      <c r="AT41" s="589"/>
      <c r="AU41" s="590"/>
    </row>
    <row r="42" spans="1:47" ht="12" customHeight="1">
      <c r="A42" s="557" t="s">
        <v>55</v>
      </c>
      <c r="B42" s="557"/>
      <c r="C42" s="557"/>
      <c r="D42" s="593"/>
      <c r="E42" s="594"/>
      <c r="F42" s="594"/>
      <c r="G42" s="594"/>
      <c r="H42" s="594"/>
      <c r="I42" s="594"/>
      <c r="J42" s="594"/>
      <c r="K42" s="595"/>
      <c r="L42" s="557" t="s">
        <v>15</v>
      </c>
      <c r="M42" s="557"/>
      <c r="N42" s="557"/>
      <c r="O42" s="573"/>
      <c r="P42" s="574"/>
      <c r="Q42" s="574"/>
      <c r="R42" s="575"/>
      <c r="S42" s="579" t="s">
        <v>16</v>
      </c>
      <c r="T42" s="580"/>
      <c r="U42" s="581"/>
      <c r="V42" s="573"/>
      <c r="W42" s="574"/>
      <c r="X42" s="574"/>
      <c r="Y42" s="575"/>
      <c r="Z42" s="579" t="s">
        <v>56</v>
      </c>
      <c r="AA42" s="580"/>
      <c r="AB42" s="581"/>
      <c r="AC42" s="573" t="s">
        <v>9</v>
      </c>
      <c r="AD42" s="574"/>
      <c r="AE42" s="574"/>
      <c r="AF42" s="575"/>
      <c r="AG42" s="579"/>
      <c r="AH42" s="580"/>
      <c r="AI42" s="580"/>
      <c r="AJ42" s="580"/>
      <c r="AK42" s="580"/>
      <c r="AL42" s="581"/>
      <c r="AM42" s="5"/>
      <c r="AN42" s="541"/>
      <c r="AO42" s="543"/>
      <c r="AP42" s="543"/>
      <c r="AQ42" s="600"/>
      <c r="AR42" s="545"/>
      <c r="AS42" s="547"/>
      <c r="AT42" s="589"/>
      <c r="AU42" s="590"/>
    </row>
    <row r="43" spans="1:47" ht="12" customHeight="1">
      <c r="A43" s="557"/>
      <c r="B43" s="557"/>
      <c r="C43" s="557"/>
      <c r="D43" s="596"/>
      <c r="E43" s="597"/>
      <c r="F43" s="597"/>
      <c r="G43" s="597"/>
      <c r="H43" s="597"/>
      <c r="I43" s="597"/>
      <c r="J43" s="597"/>
      <c r="K43" s="598"/>
      <c r="L43" s="557"/>
      <c r="M43" s="557"/>
      <c r="N43" s="557"/>
      <c r="O43" s="576"/>
      <c r="P43" s="577"/>
      <c r="Q43" s="577"/>
      <c r="R43" s="578"/>
      <c r="S43" s="582"/>
      <c r="T43" s="583"/>
      <c r="U43" s="584"/>
      <c r="V43" s="576"/>
      <c r="W43" s="577"/>
      <c r="X43" s="577"/>
      <c r="Y43" s="578"/>
      <c r="Z43" s="582"/>
      <c r="AA43" s="583"/>
      <c r="AB43" s="584"/>
      <c r="AC43" s="576"/>
      <c r="AD43" s="577"/>
      <c r="AE43" s="577"/>
      <c r="AF43" s="578"/>
      <c r="AG43" s="582"/>
      <c r="AH43" s="583"/>
      <c r="AI43" s="583"/>
      <c r="AJ43" s="583"/>
      <c r="AK43" s="583"/>
      <c r="AL43" s="584"/>
      <c r="AM43" s="5"/>
      <c r="AN43" s="665"/>
      <c r="AO43" s="567"/>
      <c r="AP43" s="543"/>
      <c r="AQ43" s="600"/>
      <c r="AR43" s="545"/>
      <c r="AS43" s="547"/>
      <c r="AT43" s="589"/>
      <c r="AU43" s="590"/>
    </row>
    <row r="44" spans="1:47" ht="12" customHeight="1">
      <c r="A44" s="557" t="s">
        <v>58</v>
      </c>
      <c r="B44" s="557"/>
      <c r="C44" s="557"/>
      <c r="D44" s="557"/>
      <c r="E44" s="557"/>
      <c r="F44" s="572" t="s">
        <v>59</v>
      </c>
      <c r="G44" s="572"/>
      <c r="H44" s="572"/>
      <c r="I44" s="572"/>
      <c r="J44" s="572"/>
      <c r="K44" s="572"/>
      <c r="L44" s="572"/>
      <c r="M44" s="572"/>
      <c r="N44" s="572"/>
      <c r="O44" s="572"/>
      <c r="P44" s="572"/>
      <c r="Q44" s="572"/>
      <c r="R44" s="572"/>
      <c r="S44" s="557" t="s">
        <v>60</v>
      </c>
      <c r="T44" s="558"/>
      <c r="U44" s="558"/>
      <c r="V44" s="558"/>
      <c r="W44" s="557" t="s">
        <v>61</v>
      </c>
      <c r="X44" s="558"/>
      <c r="Y44" s="558"/>
      <c r="Z44" s="558"/>
      <c r="AA44" s="557" t="s">
        <v>62</v>
      </c>
      <c r="AB44" s="558"/>
      <c r="AC44" s="558"/>
      <c r="AD44" s="558"/>
      <c r="AE44" s="557" t="s">
        <v>64</v>
      </c>
      <c r="AF44" s="557"/>
      <c r="AG44" s="557"/>
      <c r="AH44" s="559"/>
      <c r="AI44" s="560"/>
      <c r="AJ44" s="560"/>
      <c r="AK44" s="560"/>
      <c r="AL44" s="561"/>
      <c r="AN44" s="541"/>
      <c r="AO44" s="543"/>
      <c r="AP44" s="543"/>
      <c r="AQ44" s="600"/>
      <c r="AR44" s="545"/>
      <c r="AS44" s="547"/>
      <c r="AT44" s="589"/>
      <c r="AU44" s="590"/>
    </row>
    <row r="45" spans="1:47" ht="12" customHeight="1">
      <c r="A45" s="557"/>
      <c r="B45" s="557"/>
      <c r="C45" s="557"/>
      <c r="D45" s="557"/>
      <c r="E45" s="557"/>
      <c r="F45" s="572"/>
      <c r="G45" s="572"/>
      <c r="H45" s="572"/>
      <c r="I45" s="572"/>
      <c r="J45" s="572"/>
      <c r="K45" s="572"/>
      <c r="L45" s="572"/>
      <c r="M45" s="572"/>
      <c r="N45" s="572"/>
      <c r="O45" s="572"/>
      <c r="P45" s="572"/>
      <c r="Q45" s="572"/>
      <c r="R45" s="572"/>
      <c r="S45" s="557"/>
      <c r="T45" s="558"/>
      <c r="U45" s="558"/>
      <c r="V45" s="558"/>
      <c r="W45" s="557"/>
      <c r="X45" s="558"/>
      <c r="Y45" s="558"/>
      <c r="Z45" s="558"/>
      <c r="AA45" s="557"/>
      <c r="AB45" s="558"/>
      <c r="AC45" s="558"/>
      <c r="AD45" s="558"/>
      <c r="AE45" s="557"/>
      <c r="AF45" s="557"/>
      <c r="AG45" s="557"/>
      <c r="AH45" s="562"/>
      <c r="AI45" s="563"/>
      <c r="AJ45" s="563"/>
      <c r="AK45" s="563"/>
      <c r="AL45" s="564"/>
      <c r="AN45" s="634"/>
      <c r="AO45" s="599"/>
      <c r="AP45" s="544"/>
      <c r="AQ45" s="601"/>
      <c r="AR45" s="546"/>
      <c r="AS45" s="548"/>
      <c r="AT45" s="591"/>
      <c r="AU45" s="592"/>
    </row>
    <row r="46" spans="34:47" ht="12" customHeight="1">
      <c r="AH46" s="549">
        <v>240228</v>
      </c>
      <c r="AI46" s="549"/>
      <c r="AJ46" s="549"/>
      <c r="AK46" s="549"/>
      <c r="AL46" s="549"/>
      <c r="AN46" s="494"/>
      <c r="AO46" s="324"/>
      <c r="AP46" s="324"/>
      <c r="AQ46" s="496"/>
      <c r="AR46" s="496"/>
      <c r="AS46" s="327"/>
      <c r="AT46" s="495"/>
      <c r="AU46" s="495"/>
    </row>
    <row r="47" spans="1:46" ht="12.75" customHeight="1">
      <c r="A47" s="540" t="s">
        <v>105</v>
      </c>
      <c r="B47" s="540"/>
      <c r="C47" s="540"/>
      <c r="D47" s="540"/>
      <c r="E47" s="540"/>
      <c r="F47" s="540"/>
      <c r="G47" s="540"/>
      <c r="H47" s="540"/>
      <c r="I47" s="540"/>
      <c r="J47" s="540"/>
      <c r="K47" s="540"/>
      <c r="L47" s="540"/>
      <c r="M47" s="540"/>
      <c r="N47" s="540"/>
      <c r="O47" s="540"/>
      <c r="P47" s="540"/>
      <c r="Q47" s="540"/>
      <c r="R47" s="540"/>
      <c r="S47" s="540"/>
      <c r="T47" s="540"/>
      <c r="U47" s="540"/>
      <c r="V47" s="540"/>
      <c r="W47" s="540"/>
      <c r="X47" s="540"/>
      <c r="Y47" s="540"/>
      <c r="Z47" s="540"/>
      <c r="AA47" s="540"/>
      <c r="AB47" s="540"/>
      <c r="AC47" s="540"/>
      <c r="AD47" s="540"/>
      <c r="AE47" s="540"/>
      <c r="AF47" s="540"/>
      <c r="AG47" s="540"/>
      <c r="AH47" s="540"/>
      <c r="AI47" s="540"/>
      <c r="AJ47" s="540"/>
      <c r="AK47" s="540"/>
      <c r="AL47" s="540"/>
      <c r="AN47" s="55" t="s">
        <v>623</v>
      </c>
      <c r="AO47" s="324"/>
      <c r="AP47" s="324"/>
      <c r="AQ47" s="325"/>
      <c r="AR47" s="325"/>
      <c r="AS47" s="327"/>
      <c r="AT47" s="315"/>
    </row>
    <row r="48" ht="13.5">
      <c r="AN48" s="55"/>
    </row>
  </sheetData>
  <sheetProtection sheet="1" objects="1" scenarios="1"/>
  <mergeCells count="207">
    <mergeCell ref="AB44:AD45"/>
    <mergeCell ref="AE44:AG45"/>
    <mergeCell ref="AH46:AL46"/>
    <mergeCell ref="A47:AL47"/>
    <mergeCell ref="AH44:AL45"/>
    <mergeCell ref="Z42:AB43"/>
    <mergeCell ref="AC42:AF43"/>
    <mergeCell ref="AG42:AL43"/>
    <mergeCell ref="A44:E45"/>
    <mergeCell ref="F44:R45"/>
    <mergeCell ref="S44:S45"/>
    <mergeCell ref="T44:V45"/>
    <mergeCell ref="W44:W45"/>
    <mergeCell ref="X44:Z45"/>
    <mergeCell ref="AA44:AA45"/>
    <mergeCell ref="A42:C43"/>
    <mergeCell ref="D42:K43"/>
    <mergeCell ref="L42:N43"/>
    <mergeCell ref="O42:R43"/>
    <mergeCell ref="S42:U43"/>
    <mergeCell ref="V42:Y43"/>
    <mergeCell ref="AR36:AR37"/>
    <mergeCell ref="AS36:AS37"/>
    <mergeCell ref="AT36:AU37"/>
    <mergeCell ref="AO38:AO39"/>
    <mergeCell ref="AP38:AP39"/>
    <mergeCell ref="AQ38:AQ39"/>
    <mergeCell ref="AT38:AU39"/>
    <mergeCell ref="AN40:AN41"/>
    <mergeCell ref="AO40:AO41"/>
    <mergeCell ref="A37:C40"/>
    <mergeCell ref="D37:X37"/>
    <mergeCell ref="Y37:AA38"/>
    <mergeCell ref="AB37:AL38"/>
    <mergeCell ref="D38:X40"/>
    <mergeCell ref="Y39:AA40"/>
    <mergeCell ref="AB39:AL40"/>
    <mergeCell ref="A35:C35"/>
    <mergeCell ref="D35:X36"/>
    <mergeCell ref="Y35:AA36"/>
    <mergeCell ref="AB35:AL36"/>
    <mergeCell ref="AT34:AU35"/>
    <mergeCell ref="A36:C36"/>
    <mergeCell ref="AN36:AN37"/>
    <mergeCell ref="AO36:AO37"/>
    <mergeCell ref="AP36:AP37"/>
    <mergeCell ref="AQ36:AQ37"/>
    <mergeCell ref="AP30:AP31"/>
    <mergeCell ref="AQ30:AQ31"/>
    <mergeCell ref="Y30:AA31"/>
    <mergeCell ref="AB30:AL31"/>
    <mergeCell ref="A32:C33"/>
    <mergeCell ref="D32:X33"/>
    <mergeCell ref="Y32:AA33"/>
    <mergeCell ref="AB32:AL33"/>
    <mergeCell ref="AN30:AN31"/>
    <mergeCell ref="AO30:AO31"/>
    <mergeCell ref="A26:C27"/>
    <mergeCell ref="D26:X27"/>
    <mergeCell ref="Y26:AA27"/>
    <mergeCell ref="AB26:AL27"/>
    <mergeCell ref="A28:C31"/>
    <mergeCell ref="D28:X28"/>
    <mergeCell ref="Y28:AA29"/>
    <mergeCell ref="AB28:AL29"/>
    <mergeCell ref="D29:X31"/>
    <mergeCell ref="AT17:AU18"/>
    <mergeCell ref="AN17:AN18"/>
    <mergeCell ref="AO17:AO18"/>
    <mergeCell ref="AC25:AE25"/>
    <mergeCell ref="AG25:AH25"/>
    <mergeCell ref="AJ25:AK25"/>
    <mergeCell ref="AP17:AP18"/>
    <mergeCell ref="AQ17:AQ18"/>
    <mergeCell ref="AR17:AR18"/>
    <mergeCell ref="AS17:AS18"/>
    <mergeCell ref="AT13:AU14"/>
    <mergeCell ref="AN15:AN16"/>
    <mergeCell ref="AO15:AO16"/>
    <mergeCell ref="AP15:AP16"/>
    <mergeCell ref="AQ15:AQ16"/>
    <mergeCell ref="AR15:AR16"/>
    <mergeCell ref="AS15:AS16"/>
    <mergeCell ref="AT15:AU16"/>
    <mergeCell ref="AN13:AN14"/>
    <mergeCell ref="AO13:AO14"/>
    <mergeCell ref="AP13:AP14"/>
    <mergeCell ref="AQ13:AQ14"/>
    <mergeCell ref="AR13:AR14"/>
    <mergeCell ref="AS13:AS14"/>
    <mergeCell ref="AP11:AP12"/>
    <mergeCell ref="AQ11:AQ12"/>
    <mergeCell ref="AR11:AR12"/>
    <mergeCell ref="AS11:AS12"/>
    <mergeCell ref="AT7:AU8"/>
    <mergeCell ref="AS9:AS10"/>
    <mergeCell ref="AT9:AU10"/>
    <mergeCell ref="AR7:AR8"/>
    <mergeCell ref="AS7:AS8"/>
    <mergeCell ref="AT11:AU12"/>
    <mergeCell ref="B8:AK8"/>
    <mergeCell ref="AN9:AN10"/>
    <mergeCell ref="AO9:AO10"/>
    <mergeCell ref="AP9:AP10"/>
    <mergeCell ref="AQ9:AQ10"/>
    <mergeCell ref="AR9:AR10"/>
    <mergeCell ref="AN7:AN8"/>
    <mergeCell ref="AO7:AO8"/>
    <mergeCell ref="AP7:AP8"/>
    <mergeCell ref="AQ7:AQ8"/>
    <mergeCell ref="AT2:AU4"/>
    <mergeCell ref="AG3:AJ3"/>
    <mergeCell ref="AK3:AL3"/>
    <mergeCell ref="AN5:AN6"/>
    <mergeCell ref="AO5:AO6"/>
    <mergeCell ref="AP5:AP6"/>
    <mergeCell ref="AQ5:AQ6"/>
    <mergeCell ref="AR5:AR6"/>
    <mergeCell ref="AS5:AS6"/>
    <mergeCell ref="AT5:AU6"/>
    <mergeCell ref="L2:AB3"/>
    <mergeCell ref="AE2:AF3"/>
    <mergeCell ref="AG2:AJ2"/>
    <mergeCell ref="AK2:AL2"/>
    <mergeCell ref="AN2:AN4"/>
    <mergeCell ref="AO2:AO4"/>
    <mergeCell ref="AN1:AS1"/>
    <mergeCell ref="AP2:AP4"/>
    <mergeCell ref="AQ2:AQ4"/>
    <mergeCell ref="AR2:AR4"/>
    <mergeCell ref="AS2:AS4"/>
    <mergeCell ref="AO11:AO12"/>
    <mergeCell ref="AN11:AN12"/>
    <mergeCell ref="AT20:AU21"/>
    <mergeCell ref="AN22:AN23"/>
    <mergeCell ref="AO22:AO23"/>
    <mergeCell ref="AP22:AP23"/>
    <mergeCell ref="AQ22:AQ23"/>
    <mergeCell ref="AR22:AR23"/>
    <mergeCell ref="AN20:AN21"/>
    <mergeCell ref="AO20:AO21"/>
    <mergeCell ref="AP20:AP21"/>
    <mergeCell ref="AQ20:AQ21"/>
    <mergeCell ref="AT22:AU23"/>
    <mergeCell ref="AN24:AN25"/>
    <mergeCell ref="AO24:AO25"/>
    <mergeCell ref="AP24:AP25"/>
    <mergeCell ref="AQ24:AQ25"/>
    <mergeCell ref="AR24:AR25"/>
    <mergeCell ref="AS24:AS25"/>
    <mergeCell ref="AT24:AU25"/>
    <mergeCell ref="AQ26:AQ27"/>
    <mergeCell ref="AR26:AR27"/>
    <mergeCell ref="AS26:AS27"/>
    <mergeCell ref="AS22:AS23"/>
    <mergeCell ref="AR20:AR21"/>
    <mergeCell ref="AS20:AS21"/>
    <mergeCell ref="AT26:AU27"/>
    <mergeCell ref="AN28:AN29"/>
    <mergeCell ref="AO28:AO29"/>
    <mergeCell ref="AP28:AP29"/>
    <mergeCell ref="AQ28:AQ29"/>
    <mergeCell ref="AR28:AR29"/>
    <mergeCell ref="AS28:AS29"/>
    <mergeCell ref="AT28:AU29"/>
    <mergeCell ref="AN26:AN27"/>
    <mergeCell ref="AO26:AO27"/>
    <mergeCell ref="AS30:AS31"/>
    <mergeCell ref="AP26:AP27"/>
    <mergeCell ref="AT30:AU31"/>
    <mergeCell ref="AN32:AN33"/>
    <mergeCell ref="AO32:AO33"/>
    <mergeCell ref="AP32:AP33"/>
    <mergeCell ref="AQ32:AQ33"/>
    <mergeCell ref="AR32:AR33"/>
    <mergeCell ref="AS32:AS33"/>
    <mergeCell ref="AT32:AU33"/>
    <mergeCell ref="AT40:AU41"/>
    <mergeCell ref="AN38:AN39"/>
    <mergeCell ref="AN19:AS19"/>
    <mergeCell ref="AN34:AN35"/>
    <mergeCell ref="AO34:AO35"/>
    <mergeCell ref="AP34:AP35"/>
    <mergeCell ref="AQ34:AQ35"/>
    <mergeCell ref="AR34:AR35"/>
    <mergeCell ref="AS34:AS35"/>
    <mergeCell ref="AR30:AR31"/>
    <mergeCell ref="AP42:AP43"/>
    <mergeCell ref="AQ42:AQ43"/>
    <mergeCell ref="AR42:AR43"/>
    <mergeCell ref="AS42:AS43"/>
    <mergeCell ref="AR38:AR39"/>
    <mergeCell ref="AS38:AS39"/>
    <mergeCell ref="AP40:AP41"/>
    <mergeCell ref="AQ40:AQ41"/>
    <mergeCell ref="AR40:AR41"/>
    <mergeCell ref="AS40:AS41"/>
    <mergeCell ref="AT42:AU43"/>
    <mergeCell ref="AN44:AN45"/>
    <mergeCell ref="AO44:AO45"/>
    <mergeCell ref="AP44:AP45"/>
    <mergeCell ref="AQ44:AQ45"/>
    <mergeCell ref="AR44:AR45"/>
    <mergeCell ref="AS44:AS45"/>
    <mergeCell ref="AT44:AU45"/>
    <mergeCell ref="AN42:AN43"/>
    <mergeCell ref="AO42:AO43"/>
  </mergeCells>
  <printOptions/>
  <pageMargins left="0.3937007874015748" right="0.3937007874015748" top="0.5905511811023623" bottom="0.5905511811023623" header="0.5118110236220472" footer="0.5118110236220472"/>
  <pageSetup horizontalDpi="300" verticalDpi="300" orientation="landscape" paperSize="9" scale="92" r:id="rId1"/>
</worksheet>
</file>

<file path=xl/worksheets/sheet6.xml><?xml version="1.0" encoding="utf-8"?>
<worksheet xmlns="http://schemas.openxmlformats.org/spreadsheetml/2006/main" xmlns:r="http://schemas.openxmlformats.org/officeDocument/2006/relationships">
  <dimension ref="A1:AT57"/>
  <sheetViews>
    <sheetView showGridLines="0" zoomScaleSheetLayoutView="55" zoomScalePageLayoutView="0" workbookViewId="0" topLeftCell="A1">
      <selection activeCell="G5" sqref="G5:AI6"/>
    </sheetView>
  </sheetViews>
  <sheetFormatPr defaultColWidth="9.00390625" defaultRowHeight="13.5"/>
  <cols>
    <col min="1" max="1" width="2.75390625" style="216" customWidth="1"/>
    <col min="2" max="21" width="2.625" style="216" customWidth="1"/>
    <col min="22" max="22" width="2.75390625" style="216" customWidth="1"/>
    <col min="23" max="42" width="2.625" style="216" customWidth="1"/>
    <col min="43" max="46" width="3.625" style="216" customWidth="1"/>
    <col min="47" max="16384" width="9.00390625" style="216" customWidth="1"/>
  </cols>
  <sheetData>
    <row r="1" spans="1:42" ht="12">
      <c r="A1" s="232"/>
      <c r="AL1" s="233"/>
      <c r="AM1" s="233"/>
      <c r="AN1" s="233"/>
      <c r="AO1" s="234"/>
      <c r="AP1" s="91" t="s">
        <v>996</v>
      </c>
    </row>
    <row r="2" spans="1:42" ht="12">
      <c r="A2" s="235" t="s">
        <v>18</v>
      </c>
      <c r="AL2" s="233"/>
      <c r="AM2" s="233"/>
      <c r="AN2" s="233"/>
      <c r="AO2" s="234"/>
      <c r="AP2" s="233"/>
    </row>
    <row r="3" spans="1:42" ht="12">
      <c r="A3" s="235"/>
      <c r="AJ3" s="236"/>
      <c r="AK3" s="236"/>
      <c r="AL3" s="237"/>
      <c r="AM3" s="238"/>
      <c r="AN3" s="238"/>
      <c r="AO3" s="233"/>
      <c r="AP3" s="233"/>
    </row>
    <row r="4" spans="1:42" ht="12">
      <c r="A4" s="235"/>
      <c r="AJ4" s="236"/>
      <c r="AK4" s="236"/>
      <c r="AL4" s="237"/>
      <c r="AM4" s="238"/>
      <c r="AN4" s="238"/>
      <c r="AO4" s="233"/>
      <c r="AP4" s="233"/>
    </row>
    <row r="5" spans="1:46" ht="17.25" customHeight="1">
      <c r="A5" s="235"/>
      <c r="G5" s="819" t="s">
        <v>487</v>
      </c>
      <c r="H5" s="819"/>
      <c r="I5" s="819"/>
      <c r="J5" s="819"/>
      <c r="K5" s="819"/>
      <c r="L5" s="819"/>
      <c r="M5" s="819"/>
      <c r="N5" s="819"/>
      <c r="O5" s="819"/>
      <c r="P5" s="819"/>
      <c r="Q5" s="819"/>
      <c r="R5" s="819"/>
      <c r="S5" s="819"/>
      <c r="T5" s="819"/>
      <c r="U5" s="819"/>
      <c r="V5" s="819"/>
      <c r="W5" s="819"/>
      <c r="X5" s="819"/>
      <c r="Y5" s="819"/>
      <c r="Z5" s="819"/>
      <c r="AA5" s="819"/>
      <c r="AB5" s="819"/>
      <c r="AC5" s="819"/>
      <c r="AD5" s="819"/>
      <c r="AE5" s="819"/>
      <c r="AF5" s="819"/>
      <c r="AG5" s="819"/>
      <c r="AH5" s="819"/>
      <c r="AI5" s="819"/>
      <c r="AJ5" s="238"/>
      <c r="AK5" s="238"/>
      <c r="AL5" s="238"/>
      <c r="AM5" s="239"/>
      <c r="AN5" s="239"/>
      <c r="AO5" s="238"/>
      <c r="AP5" s="238"/>
      <c r="AR5" s="238"/>
      <c r="AS5" s="238"/>
      <c r="AT5" s="239"/>
    </row>
    <row r="6" spans="7:46" ht="17.25" customHeight="1">
      <c r="G6" s="819"/>
      <c r="H6" s="819"/>
      <c r="I6" s="819"/>
      <c r="J6" s="819"/>
      <c r="K6" s="819"/>
      <c r="L6" s="819"/>
      <c r="M6" s="819"/>
      <c r="N6" s="819"/>
      <c r="O6" s="819"/>
      <c r="P6" s="819"/>
      <c r="Q6" s="819"/>
      <c r="R6" s="819"/>
      <c r="S6" s="819"/>
      <c r="T6" s="819"/>
      <c r="U6" s="819"/>
      <c r="V6" s="819"/>
      <c r="W6" s="819"/>
      <c r="X6" s="819"/>
      <c r="Y6" s="819"/>
      <c r="Z6" s="819"/>
      <c r="AA6" s="819"/>
      <c r="AB6" s="819"/>
      <c r="AC6" s="819"/>
      <c r="AD6" s="819"/>
      <c r="AE6" s="819"/>
      <c r="AF6" s="819"/>
      <c r="AG6" s="819"/>
      <c r="AH6" s="819"/>
      <c r="AI6" s="819"/>
      <c r="AJ6" s="238"/>
      <c r="AK6" s="238"/>
      <c r="AL6" s="238"/>
      <c r="AM6" s="239"/>
      <c r="AN6" s="239"/>
      <c r="AO6" s="238"/>
      <c r="AP6" s="238"/>
      <c r="AR6" s="238"/>
      <c r="AS6" s="238"/>
      <c r="AT6" s="239"/>
    </row>
    <row r="7" spans="36:41" ht="21" customHeight="1">
      <c r="AJ7" s="240"/>
      <c r="AK7" s="240"/>
      <c r="AL7" s="241"/>
      <c r="AM7" s="241"/>
      <c r="AN7" s="234"/>
      <c r="AO7" s="234"/>
    </row>
    <row r="8" spans="1:42" ht="19.5" customHeight="1">
      <c r="A8" s="820" t="s">
        <v>292</v>
      </c>
      <c r="B8" s="821"/>
      <c r="C8" s="821"/>
      <c r="D8" s="821"/>
      <c r="E8" s="821"/>
      <c r="F8" s="821"/>
      <c r="G8" s="821"/>
      <c r="H8" s="821"/>
      <c r="I8" s="821"/>
      <c r="J8" s="821"/>
      <c r="K8" s="821"/>
      <c r="L8" s="821"/>
      <c r="M8" s="821"/>
      <c r="N8" s="821"/>
      <c r="O8" s="821"/>
      <c r="P8" s="821"/>
      <c r="Q8" s="821"/>
      <c r="R8" s="821"/>
      <c r="S8" s="821"/>
      <c r="T8" s="821"/>
      <c r="U8" s="821"/>
      <c r="V8" s="821"/>
      <c r="W8" s="821"/>
      <c r="X8" s="821"/>
      <c r="Y8" s="821"/>
      <c r="Z8" s="821"/>
      <c r="AA8" s="821"/>
      <c r="AB8" s="821"/>
      <c r="AC8" s="821"/>
      <c r="AD8" s="821"/>
      <c r="AE8" s="821"/>
      <c r="AF8" s="821"/>
      <c r="AG8" s="821"/>
      <c r="AH8" s="821"/>
      <c r="AI8" s="821"/>
      <c r="AJ8" s="821"/>
      <c r="AK8" s="821"/>
      <c r="AL8" s="821"/>
      <c r="AM8" s="821"/>
      <c r="AN8" s="821"/>
      <c r="AO8" s="821"/>
      <c r="AP8" s="822"/>
    </row>
    <row r="9" spans="1:42" ht="12">
      <c r="A9" s="243"/>
      <c r="B9" s="243"/>
      <c r="C9" s="243"/>
      <c r="D9" s="243"/>
      <c r="E9" s="243"/>
      <c r="F9" s="243"/>
      <c r="G9" s="243"/>
      <c r="H9" s="243"/>
      <c r="I9" s="243"/>
      <c r="J9" s="243"/>
      <c r="K9" s="243"/>
      <c r="L9" s="243"/>
      <c r="M9" s="243"/>
      <c r="N9" s="243"/>
      <c r="O9" s="243"/>
      <c r="P9" s="243"/>
      <c r="Q9" s="243"/>
      <c r="R9" s="243"/>
      <c r="S9" s="243"/>
      <c r="T9" s="243"/>
      <c r="U9" s="243"/>
      <c r="V9" s="243"/>
      <c r="W9" s="243"/>
      <c r="X9" s="243"/>
      <c r="Y9" s="243"/>
      <c r="Z9" s="243"/>
      <c r="AA9" s="243"/>
      <c r="AB9" s="243"/>
      <c r="AC9" s="243"/>
      <c r="AD9" s="243"/>
      <c r="AE9" s="243"/>
      <c r="AF9" s="243"/>
      <c r="AG9" s="243"/>
      <c r="AH9" s="243"/>
      <c r="AI9" s="243"/>
      <c r="AJ9" s="243"/>
      <c r="AK9" s="243"/>
      <c r="AL9" s="243"/>
      <c r="AM9" s="243"/>
      <c r="AN9" s="243"/>
      <c r="AO9" s="243"/>
      <c r="AP9" s="243"/>
    </row>
    <row r="10" spans="1:42" ht="12">
      <c r="A10" s="238" t="s">
        <v>471</v>
      </c>
      <c r="B10" s="242"/>
      <c r="C10" s="243"/>
      <c r="D10" s="243"/>
      <c r="E10" s="243"/>
      <c r="F10" s="243"/>
      <c r="G10" s="243"/>
      <c r="H10" s="243"/>
      <c r="I10" s="243"/>
      <c r="J10" s="243"/>
      <c r="K10" s="243"/>
      <c r="L10" s="243"/>
      <c r="M10" s="243"/>
      <c r="N10" s="243"/>
      <c r="O10" s="243"/>
      <c r="P10" s="243"/>
      <c r="Q10" s="243"/>
      <c r="R10" s="243"/>
      <c r="S10" s="243"/>
      <c r="T10" s="243"/>
      <c r="U10" s="243"/>
      <c r="V10" s="243"/>
      <c r="W10" s="243"/>
      <c r="X10" s="243"/>
      <c r="Y10" s="243"/>
      <c r="Z10" s="243"/>
      <c r="AA10" s="243"/>
      <c r="AB10" s="243"/>
      <c r="AC10" s="243"/>
      <c r="AD10" s="243"/>
      <c r="AE10" s="243"/>
      <c r="AF10" s="243"/>
      <c r="AG10" s="243"/>
      <c r="AH10" s="243"/>
      <c r="AI10" s="243"/>
      <c r="AJ10" s="243"/>
      <c r="AK10" s="243"/>
      <c r="AL10" s="243"/>
      <c r="AM10" s="243"/>
      <c r="AN10" s="243"/>
      <c r="AO10" s="243"/>
      <c r="AP10" s="243"/>
    </row>
    <row r="11" spans="1:42" ht="12">
      <c r="A11" s="7" t="s">
        <v>625</v>
      </c>
      <c r="B11" s="242"/>
      <c r="C11" s="243"/>
      <c r="D11" s="243"/>
      <c r="E11" s="243"/>
      <c r="F11" s="243"/>
      <c r="G11" s="243"/>
      <c r="H11" s="243"/>
      <c r="I11" s="243"/>
      <c r="J11" s="243"/>
      <c r="K11" s="243"/>
      <c r="L11" s="243"/>
      <c r="M11" s="243"/>
      <c r="N11" s="243"/>
      <c r="O11" s="243"/>
      <c r="P11" s="243"/>
      <c r="Q11" s="243"/>
      <c r="R11" s="243"/>
      <c r="S11" s="243"/>
      <c r="T11" s="243"/>
      <c r="U11" s="243"/>
      <c r="V11" s="243"/>
      <c r="W11" s="243"/>
      <c r="X11" s="243"/>
      <c r="Y11" s="243"/>
      <c r="Z11" s="243"/>
      <c r="AA11" s="243"/>
      <c r="AB11" s="243"/>
      <c r="AC11" s="243"/>
      <c r="AD11" s="243"/>
      <c r="AE11" s="243"/>
      <c r="AF11" s="243"/>
      <c r="AG11" s="243"/>
      <c r="AH11" s="243"/>
      <c r="AI11" s="243"/>
      <c r="AJ11" s="243"/>
      <c r="AK11" s="243"/>
      <c r="AL11" s="243"/>
      <c r="AM11" s="243"/>
      <c r="AN11" s="243"/>
      <c r="AO11" s="243"/>
      <c r="AP11" s="243"/>
    </row>
    <row r="12" spans="1:42" ht="12">
      <c r="A12" s="7" t="s">
        <v>626</v>
      </c>
      <c r="B12" s="242"/>
      <c r="C12" s="242"/>
      <c r="D12" s="242"/>
      <c r="E12" s="242"/>
      <c r="F12" s="242"/>
      <c r="G12" s="242"/>
      <c r="H12" s="242"/>
      <c r="I12" s="242"/>
      <c r="J12" s="242"/>
      <c r="K12" s="242"/>
      <c r="L12" s="242"/>
      <c r="M12" s="242"/>
      <c r="N12" s="242"/>
      <c r="O12" s="242"/>
      <c r="P12" s="242"/>
      <c r="Q12" s="242"/>
      <c r="R12" s="242"/>
      <c r="S12" s="242"/>
      <c r="T12" s="242"/>
      <c r="U12" s="242"/>
      <c r="V12" s="242"/>
      <c r="W12" s="242"/>
      <c r="X12" s="242"/>
      <c r="Y12" s="242"/>
      <c r="Z12" s="242"/>
      <c r="AA12" s="242"/>
      <c r="AB12" s="242"/>
      <c r="AC12" s="242"/>
      <c r="AD12" s="242"/>
      <c r="AE12" s="242"/>
      <c r="AF12" s="242"/>
      <c r="AG12" s="242"/>
      <c r="AH12" s="242"/>
      <c r="AI12" s="242"/>
      <c r="AJ12" s="242"/>
      <c r="AK12" s="242"/>
      <c r="AL12" s="242"/>
      <c r="AM12" s="242"/>
      <c r="AN12" s="242"/>
      <c r="AO12" s="242"/>
      <c r="AP12" s="242"/>
    </row>
    <row r="13" spans="1:42" ht="12">
      <c r="A13" s="238" t="s">
        <v>488</v>
      </c>
      <c r="B13" s="242"/>
      <c r="C13" s="242"/>
      <c r="D13" s="242"/>
      <c r="E13" s="242"/>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2"/>
      <c r="AF13" s="242"/>
      <c r="AG13" s="242"/>
      <c r="AH13" s="242"/>
      <c r="AI13" s="242"/>
      <c r="AJ13" s="242"/>
      <c r="AK13" s="242"/>
      <c r="AL13" s="242"/>
      <c r="AM13" s="242"/>
      <c r="AN13" s="242"/>
      <c r="AO13" s="242"/>
      <c r="AP13" s="242"/>
    </row>
    <row r="14" spans="1:42" ht="12">
      <c r="A14" s="238" t="s">
        <v>296</v>
      </c>
      <c r="B14" s="242"/>
      <c r="C14" s="242"/>
      <c r="D14" s="242"/>
      <c r="E14" s="242"/>
      <c r="F14" s="242"/>
      <c r="G14" s="242"/>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2"/>
      <c r="AI14" s="242"/>
      <c r="AJ14" s="242"/>
      <c r="AK14" s="242"/>
      <c r="AL14" s="242"/>
      <c r="AM14" s="242"/>
      <c r="AN14" s="242"/>
      <c r="AO14" s="242"/>
      <c r="AP14" s="242"/>
    </row>
    <row r="15" spans="1:42" ht="12">
      <c r="A15" s="238" t="s">
        <v>472</v>
      </c>
      <c r="B15" s="242"/>
      <c r="C15" s="242"/>
      <c r="D15" s="242"/>
      <c r="E15" s="242"/>
      <c r="F15" s="242"/>
      <c r="G15" s="242"/>
      <c r="H15" s="242"/>
      <c r="I15" s="242"/>
      <c r="J15" s="242"/>
      <c r="K15" s="242"/>
      <c r="L15" s="242"/>
      <c r="M15" s="242"/>
      <c r="N15" s="242"/>
      <c r="O15" s="242"/>
      <c r="P15" s="242"/>
      <c r="Q15" s="242"/>
      <c r="R15" s="242"/>
      <c r="S15" s="242"/>
      <c r="T15" s="242"/>
      <c r="U15" s="242"/>
      <c r="V15" s="242"/>
      <c r="W15" s="242"/>
      <c r="X15" s="242"/>
      <c r="Y15" s="242"/>
      <c r="Z15" s="242"/>
      <c r="AA15" s="242"/>
      <c r="AB15" s="242"/>
      <c r="AC15" s="242"/>
      <c r="AD15" s="242"/>
      <c r="AE15" s="242"/>
      <c r="AF15" s="242"/>
      <c r="AG15" s="242"/>
      <c r="AH15" s="242"/>
      <c r="AI15" s="242"/>
      <c r="AJ15" s="242"/>
      <c r="AK15" s="242"/>
      <c r="AL15" s="242"/>
      <c r="AM15" s="242"/>
      <c r="AN15" s="242"/>
      <c r="AO15" s="242"/>
      <c r="AP15" s="242"/>
    </row>
    <row r="16" spans="1:42" ht="12.75" customHeight="1" thickBot="1">
      <c r="A16" s="244"/>
      <c r="B16" s="245"/>
      <c r="C16" s="245"/>
      <c r="D16" s="245"/>
      <c r="E16" s="245"/>
      <c r="F16" s="245"/>
      <c r="G16" s="245"/>
      <c r="H16" s="245"/>
      <c r="I16" s="245"/>
      <c r="J16" s="245"/>
      <c r="K16" s="245"/>
      <c r="L16" s="245"/>
      <c r="M16" s="245"/>
      <c r="N16" s="245"/>
      <c r="O16" s="245"/>
      <c r="P16" s="245"/>
      <c r="Q16" s="245"/>
      <c r="R16" s="245"/>
      <c r="S16" s="245"/>
      <c r="T16" s="245"/>
      <c r="U16" s="245"/>
      <c r="V16" s="245"/>
      <c r="W16" s="245"/>
      <c r="X16" s="245"/>
      <c r="Y16" s="245"/>
      <c r="Z16" s="245"/>
      <c r="AA16" s="245"/>
      <c r="AB16" s="245"/>
      <c r="AC16" s="245"/>
      <c r="AD16" s="245"/>
      <c r="AE16" s="245"/>
      <c r="AF16" s="245"/>
      <c r="AG16" s="245"/>
      <c r="AH16" s="245"/>
      <c r="AI16" s="245"/>
      <c r="AJ16" s="245"/>
      <c r="AK16" s="245"/>
      <c r="AL16" s="245"/>
      <c r="AM16" s="245"/>
      <c r="AN16" s="245"/>
      <c r="AO16" s="245"/>
      <c r="AP16" s="245"/>
    </row>
    <row r="17" spans="1:42" s="213" customFormat="1" ht="18" customHeight="1" thickBot="1" thickTop="1">
      <c r="A17" s="246"/>
      <c r="W17" s="247"/>
      <c r="Y17" s="246"/>
      <c r="AP17" s="312" t="s">
        <v>627</v>
      </c>
    </row>
    <row r="18" spans="1:42" s="213" customFormat="1" ht="48" customHeight="1">
      <c r="A18" s="823" t="s">
        <v>473</v>
      </c>
      <c r="B18" s="824"/>
      <c r="C18" s="824"/>
      <c r="D18" s="824"/>
      <c r="E18" s="824"/>
      <c r="F18" s="824"/>
      <c r="G18" s="824"/>
      <c r="H18" s="824"/>
      <c r="I18" s="824"/>
      <c r="J18" s="824"/>
      <c r="K18" s="824"/>
      <c r="L18" s="824"/>
      <c r="M18" s="824"/>
      <c r="N18" s="825"/>
      <c r="O18" s="826" t="s">
        <v>628</v>
      </c>
      <c r="P18" s="824"/>
      <c r="Q18" s="825"/>
      <c r="R18" s="827" t="s">
        <v>630</v>
      </c>
      <c r="S18" s="827"/>
      <c r="T18" s="827"/>
      <c r="U18" s="828" t="s">
        <v>603</v>
      </c>
      <c r="V18" s="828"/>
      <c r="W18" s="823"/>
      <c r="X18" s="826" t="s">
        <v>604</v>
      </c>
      <c r="Y18" s="829"/>
      <c r="Z18" s="829"/>
      <c r="AA18" s="830" t="s">
        <v>474</v>
      </c>
      <c r="AB18" s="831"/>
      <c r="AC18" s="831"/>
      <c r="AD18" s="831"/>
      <c r="AE18" s="832"/>
      <c r="AF18" s="833" t="s">
        <v>107</v>
      </c>
      <c r="AG18" s="824"/>
      <c r="AH18" s="824"/>
      <c r="AI18" s="824"/>
      <c r="AJ18" s="824"/>
      <c r="AK18" s="824"/>
      <c r="AL18" s="824"/>
      <c r="AM18" s="824"/>
      <c r="AN18" s="824"/>
      <c r="AO18" s="824"/>
      <c r="AP18" s="825"/>
    </row>
    <row r="19" spans="1:42" s="213" customFormat="1" ht="18" customHeight="1">
      <c r="A19" s="804" t="s">
        <v>489</v>
      </c>
      <c r="B19" s="805"/>
      <c r="C19" s="805"/>
      <c r="D19" s="805"/>
      <c r="E19" s="805"/>
      <c r="F19" s="805"/>
      <c r="G19" s="805"/>
      <c r="H19" s="805"/>
      <c r="I19" s="805"/>
      <c r="J19" s="805"/>
      <c r="K19" s="805"/>
      <c r="L19" s="805"/>
      <c r="M19" s="805"/>
      <c r="N19" s="806"/>
      <c r="O19" s="807">
        <v>4500</v>
      </c>
      <c r="P19" s="808"/>
      <c r="Q19" s="809"/>
      <c r="R19" s="810">
        <f>INT(O19*0.88)</f>
        <v>3960</v>
      </c>
      <c r="S19" s="810"/>
      <c r="T19" s="810"/>
      <c r="U19" s="811" t="s">
        <v>513</v>
      </c>
      <c r="V19" s="811"/>
      <c r="W19" s="812"/>
      <c r="X19" s="811"/>
      <c r="Y19" s="811"/>
      <c r="Z19" s="812"/>
      <c r="AA19" s="778"/>
      <c r="AB19" s="779"/>
      <c r="AC19" s="779"/>
      <c r="AD19" s="779"/>
      <c r="AE19" s="780"/>
      <c r="AF19" s="298"/>
      <c r="AG19" s="298"/>
      <c r="AH19" s="298"/>
      <c r="AI19" s="298"/>
      <c r="AJ19" s="298"/>
      <c r="AK19" s="298"/>
      <c r="AL19" s="298"/>
      <c r="AM19" s="298"/>
      <c r="AN19" s="298"/>
      <c r="AO19" s="298"/>
      <c r="AP19" s="299"/>
    </row>
    <row r="20" spans="1:42" s="213" customFormat="1" ht="13.5" customHeight="1">
      <c r="A20" s="813" t="s">
        <v>489</v>
      </c>
      <c r="B20" s="782"/>
      <c r="C20" s="782"/>
      <c r="D20" s="782"/>
      <c r="E20" s="782"/>
      <c r="F20" s="782"/>
      <c r="G20" s="782"/>
      <c r="H20" s="782"/>
      <c r="I20" s="782"/>
      <c r="J20" s="782"/>
      <c r="K20" s="782"/>
      <c r="L20" s="782"/>
      <c r="M20" s="782"/>
      <c r="N20" s="783"/>
      <c r="O20" s="784">
        <v>5000</v>
      </c>
      <c r="P20" s="785"/>
      <c r="Q20" s="786"/>
      <c r="R20" s="784" t="s">
        <v>490</v>
      </c>
      <c r="S20" s="785"/>
      <c r="T20" s="786"/>
      <c r="U20" s="814" t="s">
        <v>513</v>
      </c>
      <c r="V20" s="815"/>
      <c r="W20" s="790"/>
      <c r="X20" s="814" t="s">
        <v>513</v>
      </c>
      <c r="Y20" s="815"/>
      <c r="Z20" s="790"/>
      <c r="AA20" s="794"/>
      <c r="AB20" s="795"/>
      <c r="AC20" s="795"/>
      <c r="AD20" s="795"/>
      <c r="AE20" s="796"/>
      <c r="AF20" s="850"/>
      <c r="AG20" s="851"/>
      <c r="AH20" s="851"/>
      <c r="AI20" s="851"/>
      <c r="AJ20" s="851"/>
      <c r="AK20" s="851"/>
      <c r="AL20" s="851"/>
      <c r="AM20" s="851"/>
      <c r="AN20" s="851"/>
      <c r="AO20" s="851"/>
      <c r="AP20" s="852"/>
    </row>
    <row r="21" spans="1:42" s="213" customFormat="1" ht="13.5" customHeight="1">
      <c r="A21" s="764" t="s">
        <v>715</v>
      </c>
      <c r="B21" s="800"/>
      <c r="C21" s="800"/>
      <c r="D21" s="800"/>
      <c r="E21" s="800"/>
      <c r="F21" s="800"/>
      <c r="G21" s="800"/>
      <c r="H21" s="800"/>
      <c r="I21" s="800"/>
      <c r="J21" s="800"/>
      <c r="K21" s="800"/>
      <c r="L21" s="800"/>
      <c r="M21" s="800"/>
      <c r="N21" s="801"/>
      <c r="O21" s="787"/>
      <c r="P21" s="788"/>
      <c r="Q21" s="789"/>
      <c r="R21" s="787"/>
      <c r="S21" s="788"/>
      <c r="T21" s="789"/>
      <c r="U21" s="770" t="s">
        <v>586</v>
      </c>
      <c r="V21" s="771"/>
      <c r="W21" s="803"/>
      <c r="X21" s="770" t="s">
        <v>762</v>
      </c>
      <c r="Y21" s="771"/>
      <c r="Z21" s="772"/>
      <c r="AA21" s="816"/>
      <c r="AB21" s="817"/>
      <c r="AC21" s="817"/>
      <c r="AD21" s="817"/>
      <c r="AE21" s="818"/>
      <c r="AF21" s="773"/>
      <c r="AG21" s="774"/>
      <c r="AH21" s="774"/>
      <c r="AI21" s="774"/>
      <c r="AJ21" s="774"/>
      <c r="AK21" s="774"/>
      <c r="AL21" s="774"/>
      <c r="AM21" s="774"/>
      <c r="AN21" s="774"/>
      <c r="AO21" s="774"/>
      <c r="AP21" s="775"/>
    </row>
    <row r="22" spans="1:42" s="213" customFormat="1" ht="18" customHeight="1">
      <c r="A22" s="804" t="s">
        <v>719</v>
      </c>
      <c r="B22" s="805"/>
      <c r="C22" s="805"/>
      <c r="D22" s="805"/>
      <c r="E22" s="805"/>
      <c r="F22" s="805"/>
      <c r="G22" s="805"/>
      <c r="H22" s="805"/>
      <c r="I22" s="805"/>
      <c r="J22" s="805"/>
      <c r="K22" s="805"/>
      <c r="L22" s="805"/>
      <c r="M22" s="805"/>
      <c r="N22" s="806"/>
      <c r="O22" s="807">
        <v>4500</v>
      </c>
      <c r="P22" s="808"/>
      <c r="Q22" s="809"/>
      <c r="R22" s="810">
        <f>INT(O22*0.88)</f>
        <v>3960</v>
      </c>
      <c r="S22" s="810"/>
      <c r="T22" s="810"/>
      <c r="U22" s="811" t="s">
        <v>513</v>
      </c>
      <c r="V22" s="811"/>
      <c r="W22" s="812"/>
      <c r="X22" s="811"/>
      <c r="Y22" s="811"/>
      <c r="Z22" s="812"/>
      <c r="AA22" s="778"/>
      <c r="AB22" s="779"/>
      <c r="AC22" s="779"/>
      <c r="AD22" s="779"/>
      <c r="AE22" s="780"/>
      <c r="AF22" s="298"/>
      <c r="AG22" s="298"/>
      <c r="AH22" s="298"/>
      <c r="AI22" s="298"/>
      <c r="AJ22" s="298"/>
      <c r="AK22" s="298"/>
      <c r="AL22" s="298"/>
      <c r="AM22" s="298"/>
      <c r="AN22" s="298"/>
      <c r="AO22" s="298"/>
      <c r="AP22" s="299"/>
    </row>
    <row r="23" spans="1:42" s="213" customFormat="1" ht="13.5" customHeight="1">
      <c r="A23" s="813" t="s">
        <v>719</v>
      </c>
      <c r="B23" s="782"/>
      <c r="C23" s="782"/>
      <c r="D23" s="782"/>
      <c r="E23" s="782"/>
      <c r="F23" s="782"/>
      <c r="G23" s="782"/>
      <c r="H23" s="782"/>
      <c r="I23" s="782"/>
      <c r="J23" s="782"/>
      <c r="K23" s="782"/>
      <c r="L23" s="782"/>
      <c r="M23" s="782"/>
      <c r="N23" s="783"/>
      <c r="O23" s="784">
        <v>5500</v>
      </c>
      <c r="P23" s="785"/>
      <c r="Q23" s="786"/>
      <c r="R23" s="784" t="s">
        <v>490</v>
      </c>
      <c r="S23" s="785"/>
      <c r="T23" s="786"/>
      <c r="U23" s="814" t="s">
        <v>513</v>
      </c>
      <c r="V23" s="815"/>
      <c r="W23" s="790"/>
      <c r="X23" s="814"/>
      <c r="Y23" s="815"/>
      <c r="Z23" s="790"/>
      <c r="AA23" s="794"/>
      <c r="AB23" s="795"/>
      <c r="AC23" s="795"/>
      <c r="AD23" s="795"/>
      <c r="AE23" s="796"/>
      <c r="AF23" s="761"/>
      <c r="AG23" s="762"/>
      <c r="AH23" s="762"/>
      <c r="AI23" s="762"/>
      <c r="AJ23" s="762"/>
      <c r="AK23" s="762"/>
      <c r="AL23" s="762"/>
      <c r="AM23" s="762"/>
      <c r="AN23" s="762"/>
      <c r="AO23" s="762"/>
      <c r="AP23" s="763"/>
    </row>
    <row r="24" spans="1:42" s="213" customFormat="1" ht="13.5" customHeight="1">
      <c r="A24" s="764" t="s">
        <v>720</v>
      </c>
      <c r="B24" s="800"/>
      <c r="C24" s="800"/>
      <c r="D24" s="800"/>
      <c r="E24" s="800"/>
      <c r="F24" s="800"/>
      <c r="G24" s="800"/>
      <c r="H24" s="800"/>
      <c r="I24" s="800"/>
      <c r="J24" s="800"/>
      <c r="K24" s="800"/>
      <c r="L24" s="800"/>
      <c r="M24" s="800"/>
      <c r="N24" s="801"/>
      <c r="O24" s="787"/>
      <c r="P24" s="788"/>
      <c r="Q24" s="789"/>
      <c r="R24" s="787"/>
      <c r="S24" s="788"/>
      <c r="T24" s="789"/>
      <c r="U24" s="770" t="s">
        <v>449</v>
      </c>
      <c r="V24" s="771"/>
      <c r="W24" s="803"/>
      <c r="X24" s="770"/>
      <c r="Y24" s="771"/>
      <c r="Z24" s="772"/>
      <c r="AA24" s="816"/>
      <c r="AB24" s="817"/>
      <c r="AC24" s="817"/>
      <c r="AD24" s="817"/>
      <c r="AE24" s="818"/>
      <c r="AF24" s="773"/>
      <c r="AG24" s="774"/>
      <c r="AH24" s="774"/>
      <c r="AI24" s="774"/>
      <c r="AJ24" s="774"/>
      <c r="AK24" s="774"/>
      <c r="AL24" s="774"/>
      <c r="AM24" s="774"/>
      <c r="AN24" s="774"/>
      <c r="AO24" s="774"/>
      <c r="AP24" s="775"/>
    </row>
    <row r="25" spans="1:42" s="213" customFormat="1" ht="18" customHeight="1">
      <c r="A25" s="804" t="s">
        <v>491</v>
      </c>
      <c r="B25" s="805"/>
      <c r="C25" s="805"/>
      <c r="D25" s="805"/>
      <c r="E25" s="805"/>
      <c r="F25" s="805"/>
      <c r="G25" s="805"/>
      <c r="H25" s="805"/>
      <c r="I25" s="805"/>
      <c r="J25" s="805"/>
      <c r="K25" s="805"/>
      <c r="L25" s="805"/>
      <c r="M25" s="805"/>
      <c r="N25" s="806"/>
      <c r="O25" s="807">
        <v>4500</v>
      </c>
      <c r="P25" s="808"/>
      <c r="Q25" s="809"/>
      <c r="R25" s="810">
        <f>INT(O25*0.88)</f>
        <v>3960</v>
      </c>
      <c r="S25" s="810"/>
      <c r="T25" s="810"/>
      <c r="U25" s="811" t="s">
        <v>513</v>
      </c>
      <c r="V25" s="811"/>
      <c r="W25" s="812"/>
      <c r="X25" s="811"/>
      <c r="Y25" s="811"/>
      <c r="Z25" s="812"/>
      <c r="AA25" s="778"/>
      <c r="AB25" s="779"/>
      <c r="AC25" s="779"/>
      <c r="AD25" s="779"/>
      <c r="AE25" s="780"/>
      <c r="AF25" s="298"/>
      <c r="AG25" s="298"/>
      <c r="AH25" s="298"/>
      <c r="AI25" s="298"/>
      <c r="AJ25" s="298"/>
      <c r="AK25" s="298"/>
      <c r="AL25" s="298"/>
      <c r="AM25" s="298"/>
      <c r="AN25" s="298"/>
      <c r="AO25" s="298"/>
      <c r="AP25" s="299"/>
    </row>
    <row r="26" spans="1:42" s="213" customFormat="1" ht="13.5" customHeight="1">
      <c r="A26" s="813" t="s">
        <v>491</v>
      </c>
      <c r="B26" s="782"/>
      <c r="C26" s="782"/>
      <c r="D26" s="782"/>
      <c r="E26" s="782"/>
      <c r="F26" s="782"/>
      <c r="G26" s="782"/>
      <c r="H26" s="782"/>
      <c r="I26" s="782"/>
      <c r="J26" s="782"/>
      <c r="K26" s="782"/>
      <c r="L26" s="782"/>
      <c r="M26" s="782"/>
      <c r="N26" s="783"/>
      <c r="O26" s="784">
        <v>5000</v>
      </c>
      <c r="P26" s="785"/>
      <c r="Q26" s="786"/>
      <c r="R26" s="784" t="s">
        <v>490</v>
      </c>
      <c r="S26" s="785"/>
      <c r="T26" s="786"/>
      <c r="U26" s="814" t="s">
        <v>513</v>
      </c>
      <c r="V26" s="815"/>
      <c r="W26" s="790"/>
      <c r="X26" s="814"/>
      <c r="Y26" s="815"/>
      <c r="Z26" s="790"/>
      <c r="AA26" s="794"/>
      <c r="AB26" s="795"/>
      <c r="AC26" s="795"/>
      <c r="AD26" s="795"/>
      <c r="AE26" s="796"/>
      <c r="AF26" s="761"/>
      <c r="AG26" s="762"/>
      <c r="AH26" s="762"/>
      <c r="AI26" s="762"/>
      <c r="AJ26" s="762"/>
      <c r="AK26" s="762"/>
      <c r="AL26" s="762"/>
      <c r="AM26" s="762"/>
      <c r="AN26" s="762"/>
      <c r="AO26" s="762"/>
      <c r="AP26" s="763"/>
    </row>
    <row r="27" spans="1:42" s="213" customFormat="1" ht="13.5" customHeight="1">
      <c r="A27" s="764" t="s">
        <v>716</v>
      </c>
      <c r="B27" s="800"/>
      <c r="C27" s="800"/>
      <c r="D27" s="800"/>
      <c r="E27" s="800"/>
      <c r="F27" s="800"/>
      <c r="G27" s="800"/>
      <c r="H27" s="800"/>
      <c r="I27" s="800"/>
      <c r="J27" s="800"/>
      <c r="K27" s="800"/>
      <c r="L27" s="800"/>
      <c r="M27" s="800"/>
      <c r="N27" s="801"/>
      <c r="O27" s="787"/>
      <c r="P27" s="788"/>
      <c r="Q27" s="789"/>
      <c r="R27" s="787"/>
      <c r="S27" s="788"/>
      <c r="T27" s="789"/>
      <c r="U27" s="770" t="s">
        <v>587</v>
      </c>
      <c r="V27" s="771"/>
      <c r="W27" s="803"/>
      <c r="X27" s="770"/>
      <c r="Y27" s="771"/>
      <c r="Z27" s="772"/>
      <c r="AA27" s="816"/>
      <c r="AB27" s="817"/>
      <c r="AC27" s="817"/>
      <c r="AD27" s="817"/>
      <c r="AE27" s="818"/>
      <c r="AF27" s="773"/>
      <c r="AG27" s="774"/>
      <c r="AH27" s="774"/>
      <c r="AI27" s="774"/>
      <c r="AJ27" s="774"/>
      <c r="AK27" s="774"/>
      <c r="AL27" s="774"/>
      <c r="AM27" s="774"/>
      <c r="AN27" s="774"/>
      <c r="AO27" s="774"/>
      <c r="AP27" s="775"/>
    </row>
    <row r="28" spans="1:42" s="213" customFormat="1" ht="18" customHeight="1">
      <c r="A28" s="804" t="s">
        <v>722</v>
      </c>
      <c r="B28" s="805"/>
      <c r="C28" s="805"/>
      <c r="D28" s="805"/>
      <c r="E28" s="805"/>
      <c r="F28" s="805"/>
      <c r="G28" s="805"/>
      <c r="H28" s="805"/>
      <c r="I28" s="805"/>
      <c r="J28" s="805"/>
      <c r="K28" s="805"/>
      <c r="L28" s="805"/>
      <c r="M28" s="805"/>
      <c r="N28" s="806"/>
      <c r="O28" s="807">
        <v>4500</v>
      </c>
      <c r="P28" s="808"/>
      <c r="Q28" s="809"/>
      <c r="R28" s="810">
        <f>INT(O28*0.88)</f>
        <v>3960</v>
      </c>
      <c r="S28" s="810"/>
      <c r="T28" s="810"/>
      <c r="U28" s="811" t="s">
        <v>513</v>
      </c>
      <c r="V28" s="811"/>
      <c r="W28" s="812"/>
      <c r="X28" s="811"/>
      <c r="Y28" s="811"/>
      <c r="Z28" s="812"/>
      <c r="AA28" s="778"/>
      <c r="AB28" s="779"/>
      <c r="AC28" s="779"/>
      <c r="AD28" s="779"/>
      <c r="AE28" s="780"/>
      <c r="AF28" s="298"/>
      <c r="AG28" s="298"/>
      <c r="AH28" s="298"/>
      <c r="AI28" s="298"/>
      <c r="AJ28" s="298"/>
      <c r="AK28" s="298"/>
      <c r="AL28" s="298"/>
      <c r="AM28" s="298"/>
      <c r="AN28" s="298"/>
      <c r="AO28" s="298"/>
      <c r="AP28" s="299"/>
    </row>
    <row r="29" spans="1:42" s="213" customFormat="1" ht="13.5" customHeight="1">
      <c r="A29" s="813" t="s">
        <v>722</v>
      </c>
      <c r="B29" s="782"/>
      <c r="C29" s="782"/>
      <c r="D29" s="782"/>
      <c r="E29" s="782"/>
      <c r="F29" s="782"/>
      <c r="G29" s="782"/>
      <c r="H29" s="782"/>
      <c r="I29" s="782"/>
      <c r="J29" s="782"/>
      <c r="K29" s="782"/>
      <c r="L29" s="782"/>
      <c r="M29" s="782"/>
      <c r="N29" s="783"/>
      <c r="O29" s="784">
        <v>5500</v>
      </c>
      <c r="P29" s="785"/>
      <c r="Q29" s="786"/>
      <c r="R29" s="784" t="s">
        <v>490</v>
      </c>
      <c r="S29" s="785"/>
      <c r="T29" s="786"/>
      <c r="U29" s="814" t="s">
        <v>513</v>
      </c>
      <c r="V29" s="815"/>
      <c r="W29" s="790"/>
      <c r="X29" s="814"/>
      <c r="Y29" s="815"/>
      <c r="Z29" s="790"/>
      <c r="AA29" s="794"/>
      <c r="AB29" s="795"/>
      <c r="AC29" s="795"/>
      <c r="AD29" s="795"/>
      <c r="AE29" s="796"/>
      <c r="AF29" s="761"/>
      <c r="AG29" s="762"/>
      <c r="AH29" s="762"/>
      <c r="AI29" s="762"/>
      <c r="AJ29" s="762"/>
      <c r="AK29" s="762"/>
      <c r="AL29" s="762"/>
      <c r="AM29" s="762"/>
      <c r="AN29" s="762"/>
      <c r="AO29" s="762"/>
      <c r="AP29" s="763"/>
    </row>
    <row r="30" spans="1:42" s="213" customFormat="1" ht="13.5" customHeight="1">
      <c r="A30" s="764" t="s">
        <v>723</v>
      </c>
      <c r="B30" s="800"/>
      <c r="C30" s="800"/>
      <c r="D30" s="800"/>
      <c r="E30" s="800"/>
      <c r="F30" s="800"/>
      <c r="G30" s="800"/>
      <c r="H30" s="800"/>
      <c r="I30" s="800"/>
      <c r="J30" s="800"/>
      <c r="K30" s="800"/>
      <c r="L30" s="800"/>
      <c r="M30" s="800"/>
      <c r="N30" s="801"/>
      <c r="O30" s="787"/>
      <c r="P30" s="788"/>
      <c r="Q30" s="789"/>
      <c r="R30" s="787"/>
      <c r="S30" s="788"/>
      <c r="T30" s="789"/>
      <c r="U30" s="770" t="s">
        <v>588</v>
      </c>
      <c r="V30" s="771"/>
      <c r="W30" s="803"/>
      <c r="X30" s="770"/>
      <c r="Y30" s="771"/>
      <c r="Z30" s="772"/>
      <c r="AA30" s="816"/>
      <c r="AB30" s="817"/>
      <c r="AC30" s="817"/>
      <c r="AD30" s="817"/>
      <c r="AE30" s="818"/>
      <c r="AF30" s="773"/>
      <c r="AG30" s="774"/>
      <c r="AH30" s="774"/>
      <c r="AI30" s="774"/>
      <c r="AJ30" s="774"/>
      <c r="AK30" s="774"/>
      <c r="AL30" s="774"/>
      <c r="AM30" s="774"/>
      <c r="AN30" s="774"/>
      <c r="AO30" s="774"/>
      <c r="AP30" s="775"/>
    </row>
    <row r="31" spans="1:42" s="213" customFormat="1" ht="18" customHeight="1">
      <c r="A31" s="804" t="s">
        <v>721</v>
      </c>
      <c r="B31" s="805"/>
      <c r="C31" s="805"/>
      <c r="D31" s="805"/>
      <c r="E31" s="805"/>
      <c r="F31" s="805"/>
      <c r="G31" s="805"/>
      <c r="H31" s="805"/>
      <c r="I31" s="805"/>
      <c r="J31" s="805"/>
      <c r="K31" s="805"/>
      <c r="L31" s="805"/>
      <c r="M31" s="805"/>
      <c r="N31" s="806"/>
      <c r="O31" s="807">
        <v>4500</v>
      </c>
      <c r="P31" s="808"/>
      <c r="Q31" s="809"/>
      <c r="R31" s="810">
        <f>INT(O31*0.88)</f>
        <v>3960</v>
      </c>
      <c r="S31" s="810"/>
      <c r="T31" s="810"/>
      <c r="U31" s="811" t="s">
        <v>513</v>
      </c>
      <c r="V31" s="811"/>
      <c r="W31" s="812"/>
      <c r="X31" s="811"/>
      <c r="Y31" s="811"/>
      <c r="Z31" s="812"/>
      <c r="AA31" s="778"/>
      <c r="AB31" s="779"/>
      <c r="AC31" s="779"/>
      <c r="AD31" s="779"/>
      <c r="AE31" s="780"/>
      <c r="AF31" s="298"/>
      <c r="AG31" s="298"/>
      <c r="AH31" s="298"/>
      <c r="AI31" s="298"/>
      <c r="AJ31" s="298"/>
      <c r="AK31" s="298"/>
      <c r="AL31" s="298"/>
      <c r="AM31" s="298"/>
      <c r="AN31" s="298"/>
      <c r="AO31" s="298"/>
      <c r="AP31" s="299"/>
    </row>
    <row r="32" spans="1:42" s="213" customFormat="1" ht="13.5" customHeight="1">
      <c r="A32" s="781" t="s">
        <v>717</v>
      </c>
      <c r="B32" s="782"/>
      <c r="C32" s="782"/>
      <c r="D32" s="782"/>
      <c r="E32" s="782"/>
      <c r="F32" s="782"/>
      <c r="G32" s="782"/>
      <c r="H32" s="782"/>
      <c r="I32" s="782"/>
      <c r="J32" s="782"/>
      <c r="K32" s="782"/>
      <c r="L32" s="782"/>
      <c r="M32" s="782"/>
      <c r="N32" s="783"/>
      <c r="O32" s="784">
        <v>5000</v>
      </c>
      <c r="P32" s="785"/>
      <c r="Q32" s="786"/>
      <c r="R32" s="784" t="s">
        <v>490</v>
      </c>
      <c r="S32" s="785"/>
      <c r="T32" s="786"/>
      <c r="U32" s="790" t="s">
        <v>513</v>
      </c>
      <c r="V32" s="791"/>
      <c r="W32" s="792"/>
      <c r="X32" s="790"/>
      <c r="Y32" s="791"/>
      <c r="Z32" s="793"/>
      <c r="AA32" s="794"/>
      <c r="AB32" s="795"/>
      <c r="AC32" s="795"/>
      <c r="AD32" s="795"/>
      <c r="AE32" s="796"/>
      <c r="AF32" s="761"/>
      <c r="AG32" s="762"/>
      <c r="AH32" s="762"/>
      <c r="AI32" s="762"/>
      <c r="AJ32" s="762"/>
      <c r="AK32" s="762"/>
      <c r="AL32" s="762"/>
      <c r="AM32" s="762"/>
      <c r="AN32" s="762"/>
      <c r="AO32" s="762"/>
      <c r="AP32" s="763"/>
    </row>
    <row r="33" spans="1:42" s="213" customFormat="1" ht="13.5" customHeight="1" thickBot="1">
      <c r="A33" s="764" t="s">
        <v>718</v>
      </c>
      <c r="B33" s="765"/>
      <c r="C33" s="765"/>
      <c r="D33" s="765"/>
      <c r="E33" s="765"/>
      <c r="F33" s="765"/>
      <c r="G33" s="765"/>
      <c r="H33" s="765"/>
      <c r="I33" s="765"/>
      <c r="J33" s="765"/>
      <c r="K33" s="765"/>
      <c r="L33" s="765"/>
      <c r="M33" s="765"/>
      <c r="N33" s="766"/>
      <c r="O33" s="787"/>
      <c r="P33" s="788"/>
      <c r="Q33" s="789"/>
      <c r="R33" s="787"/>
      <c r="S33" s="788"/>
      <c r="T33" s="789"/>
      <c r="U33" s="853" t="s">
        <v>589</v>
      </c>
      <c r="V33" s="768"/>
      <c r="W33" s="769"/>
      <c r="X33" s="770"/>
      <c r="Y33" s="771"/>
      <c r="Z33" s="772"/>
      <c r="AA33" s="797"/>
      <c r="AB33" s="798"/>
      <c r="AC33" s="798"/>
      <c r="AD33" s="798"/>
      <c r="AE33" s="799"/>
      <c r="AF33" s="773"/>
      <c r="AG33" s="774"/>
      <c r="AH33" s="774"/>
      <c r="AI33" s="774"/>
      <c r="AJ33" s="774"/>
      <c r="AK33" s="774"/>
      <c r="AL33" s="774"/>
      <c r="AM33" s="774"/>
      <c r="AN33" s="774"/>
      <c r="AO33" s="774"/>
      <c r="AP33" s="775"/>
    </row>
    <row r="34" spans="1:42" s="213" customFormat="1" ht="14.25">
      <c r="A34" s="248"/>
      <c r="B34" s="248"/>
      <c r="C34" s="248"/>
      <c r="D34" s="248"/>
      <c r="E34" s="248"/>
      <c r="F34" s="248"/>
      <c r="G34" s="248"/>
      <c r="H34" s="248"/>
      <c r="I34" s="248"/>
      <c r="J34" s="248"/>
      <c r="K34" s="248"/>
      <c r="L34" s="248"/>
      <c r="M34" s="248"/>
      <c r="N34" s="214"/>
      <c r="O34" s="214"/>
      <c r="P34" s="214"/>
      <c r="Q34" s="215"/>
      <c r="R34" s="215"/>
      <c r="S34" s="215"/>
      <c r="T34" s="249"/>
      <c r="U34" s="249"/>
      <c r="V34" s="249"/>
      <c r="AC34" s="250"/>
      <c r="AD34" s="250"/>
      <c r="AE34" s="250"/>
      <c r="AF34" s="250"/>
      <c r="AG34" s="250"/>
      <c r="AH34" s="250"/>
      <c r="AI34" s="250"/>
      <c r="AJ34" s="250"/>
      <c r="AK34" s="250"/>
      <c r="AL34" s="250"/>
      <c r="AM34" s="250"/>
      <c r="AN34" s="250"/>
      <c r="AO34" s="250"/>
      <c r="AP34" s="250"/>
    </row>
    <row r="35" spans="1:42" s="213" customFormat="1" ht="18" customHeight="1">
      <c r="A35" s="251" t="s">
        <v>478</v>
      </c>
      <c r="B35" s="248"/>
      <c r="C35" s="248"/>
      <c r="D35" s="248"/>
      <c r="E35" s="248"/>
      <c r="F35" s="248"/>
      <c r="G35" s="248"/>
      <c r="H35" s="248"/>
      <c r="I35" s="248"/>
      <c r="J35" s="248"/>
      <c r="K35" s="248"/>
      <c r="L35" s="248"/>
      <c r="M35" s="248"/>
      <c r="N35" s="214"/>
      <c r="O35" s="214"/>
      <c r="P35" s="214"/>
      <c r="Q35" s="215"/>
      <c r="R35" s="215"/>
      <c r="S35" s="215"/>
      <c r="T35" s="249"/>
      <c r="U35" s="249"/>
      <c r="V35" s="249"/>
      <c r="AC35" s="250"/>
      <c r="AD35" s="250"/>
      <c r="AE35" s="250"/>
      <c r="AF35" s="250"/>
      <c r="AG35" s="250"/>
      <c r="AH35" s="250"/>
      <c r="AI35" s="250"/>
      <c r="AJ35" s="250"/>
      <c r="AK35" s="250"/>
      <c r="AL35" s="250"/>
      <c r="AM35" s="250"/>
      <c r="AN35" s="250"/>
      <c r="AO35" s="250"/>
      <c r="AP35" s="250"/>
    </row>
    <row r="36" spans="1:42" s="213" customFormat="1" ht="18" customHeight="1">
      <c r="A36" s="776" t="s">
        <v>498</v>
      </c>
      <c r="B36" s="776"/>
      <c r="C36" s="776"/>
      <c r="D36" s="776"/>
      <c r="E36" s="777" t="s">
        <v>497</v>
      </c>
      <c r="F36" s="777"/>
      <c r="G36" s="777"/>
      <c r="H36" s="777"/>
      <c r="I36" s="777"/>
      <c r="J36" s="777"/>
      <c r="K36" s="777"/>
      <c r="L36" s="777"/>
      <c r="M36" s="251" t="s">
        <v>499</v>
      </c>
      <c r="N36" s="214"/>
      <c r="O36" s="214"/>
      <c r="P36" s="214"/>
      <c r="Q36" s="215"/>
      <c r="R36" s="215"/>
      <c r="S36" s="215"/>
      <c r="T36" s="249"/>
      <c r="U36" s="249"/>
      <c r="V36" s="249"/>
      <c r="AC36" s="250"/>
      <c r="AD36" s="250"/>
      <c r="AE36" s="250"/>
      <c r="AF36" s="250"/>
      <c r="AG36" s="250"/>
      <c r="AH36" s="250"/>
      <c r="AI36" s="250"/>
      <c r="AJ36" s="250"/>
      <c r="AK36" s="250"/>
      <c r="AL36" s="250"/>
      <c r="AM36" s="250"/>
      <c r="AN36" s="250"/>
      <c r="AO36" s="250"/>
      <c r="AP36" s="250"/>
    </row>
    <row r="37" spans="1:42" s="213" customFormat="1" ht="21" customHeight="1">
      <c r="A37" s="263" t="s">
        <v>500</v>
      </c>
      <c r="B37" s="248"/>
      <c r="C37" s="248"/>
      <c r="E37" s="248"/>
      <c r="F37" s="248"/>
      <c r="G37" s="248"/>
      <c r="H37" s="248"/>
      <c r="I37" s="248"/>
      <c r="J37" s="248"/>
      <c r="K37" s="248"/>
      <c r="L37" s="248"/>
      <c r="M37" s="248"/>
      <c r="N37" s="214"/>
      <c r="O37" s="214"/>
      <c r="P37" s="214"/>
      <c r="Q37" s="215"/>
      <c r="R37" s="215"/>
      <c r="S37" s="215"/>
      <c r="T37" s="249"/>
      <c r="U37" s="249"/>
      <c r="V37" s="249"/>
      <c r="AC37" s="250"/>
      <c r="AD37" s="250"/>
      <c r="AE37" s="250"/>
      <c r="AF37" s="250"/>
      <c r="AG37" s="250"/>
      <c r="AH37" s="250"/>
      <c r="AI37" s="250"/>
      <c r="AJ37" s="250"/>
      <c r="AK37" s="250"/>
      <c r="AL37" s="250"/>
      <c r="AM37" s="250"/>
      <c r="AN37" s="250"/>
      <c r="AO37" s="250"/>
      <c r="AP37" s="250"/>
    </row>
    <row r="38" ht="15.75" customHeight="1">
      <c r="A38" s="238"/>
    </row>
    <row r="39" ht="12" customHeight="1">
      <c r="A39" s="242"/>
    </row>
    <row r="40" spans="1:41" ht="15" customHeight="1">
      <c r="A40" s="238" t="s">
        <v>310</v>
      </c>
      <c r="W40" s="217"/>
      <c r="X40" s="218"/>
      <c r="AH40" s="758"/>
      <c r="AI40" s="758"/>
      <c r="AJ40" s="758"/>
      <c r="AK40" s="216" t="s">
        <v>24</v>
      </c>
      <c r="AL40" s="305"/>
      <c r="AM40" s="216" t="s">
        <v>25</v>
      </c>
      <c r="AN40" s="305"/>
      <c r="AO40" s="216" t="s">
        <v>193</v>
      </c>
    </row>
    <row r="41" spans="1:42" ht="25.5" customHeight="1">
      <c r="A41" s="728" t="s">
        <v>312</v>
      </c>
      <c r="B41" s="728"/>
      <c r="C41" s="728"/>
      <c r="D41" s="728"/>
      <c r="E41" s="728"/>
      <c r="F41" s="728"/>
      <c r="G41" s="729"/>
      <c r="H41" s="730"/>
      <c r="I41" s="730"/>
      <c r="J41" s="730"/>
      <c r="K41" s="730"/>
      <c r="L41" s="730"/>
      <c r="M41" s="730"/>
      <c r="N41" s="730"/>
      <c r="O41" s="730"/>
      <c r="P41" s="730"/>
      <c r="Q41" s="730"/>
      <c r="R41" s="730"/>
      <c r="S41" s="730"/>
      <c r="T41" s="730"/>
      <c r="U41" s="730"/>
      <c r="V41" s="730"/>
      <c r="W41" s="730"/>
      <c r="X41" s="730"/>
      <c r="Y41" s="730"/>
      <c r="Z41" s="730"/>
      <c r="AA41" s="730"/>
      <c r="AB41" s="731"/>
      <c r="AC41" s="728" t="s">
        <v>30</v>
      </c>
      <c r="AD41" s="728"/>
      <c r="AE41" s="728"/>
      <c r="AF41" s="732"/>
      <c r="AG41" s="732"/>
      <c r="AH41" s="732"/>
      <c r="AI41" s="732"/>
      <c r="AJ41" s="732"/>
      <c r="AK41" s="732"/>
      <c r="AL41" s="732"/>
      <c r="AM41" s="732"/>
      <c r="AN41" s="732"/>
      <c r="AO41" s="732"/>
      <c r="AP41" s="732"/>
    </row>
    <row r="42" spans="1:42" ht="15" customHeight="1">
      <c r="A42" s="728" t="s">
        <v>28</v>
      </c>
      <c r="B42" s="728"/>
      <c r="C42" s="728"/>
      <c r="D42" s="728"/>
      <c r="E42" s="728"/>
      <c r="F42" s="728"/>
      <c r="G42" s="252" t="s">
        <v>183</v>
      </c>
      <c r="H42" s="759"/>
      <c r="I42" s="759"/>
      <c r="J42" s="759"/>
      <c r="K42" s="759"/>
      <c r="L42" s="759"/>
      <c r="M42" s="759"/>
      <c r="N42" s="759"/>
      <c r="O42" s="759"/>
      <c r="P42" s="759"/>
      <c r="Q42" s="759"/>
      <c r="R42" s="759"/>
      <c r="S42" s="759"/>
      <c r="T42" s="759"/>
      <c r="U42" s="759"/>
      <c r="V42" s="759"/>
      <c r="W42" s="759"/>
      <c r="X42" s="759"/>
      <c r="Y42" s="759"/>
      <c r="Z42" s="759"/>
      <c r="AA42" s="759"/>
      <c r="AB42" s="760"/>
      <c r="AC42" s="741" t="s">
        <v>29</v>
      </c>
      <c r="AD42" s="742"/>
      <c r="AE42" s="743"/>
      <c r="AF42" s="732"/>
      <c r="AG42" s="732"/>
      <c r="AH42" s="732"/>
      <c r="AI42" s="732"/>
      <c r="AJ42" s="732"/>
      <c r="AK42" s="732"/>
      <c r="AL42" s="732"/>
      <c r="AM42" s="732"/>
      <c r="AN42" s="732"/>
      <c r="AO42" s="732"/>
      <c r="AP42" s="732"/>
    </row>
    <row r="43" spans="1:42" ht="15" customHeight="1">
      <c r="A43" s="728"/>
      <c r="B43" s="728"/>
      <c r="C43" s="728"/>
      <c r="D43" s="728"/>
      <c r="E43" s="728"/>
      <c r="F43" s="728"/>
      <c r="G43" s="747"/>
      <c r="H43" s="748"/>
      <c r="I43" s="748"/>
      <c r="J43" s="748"/>
      <c r="K43" s="748"/>
      <c r="L43" s="748"/>
      <c r="M43" s="748"/>
      <c r="N43" s="748"/>
      <c r="O43" s="748"/>
      <c r="P43" s="748"/>
      <c r="Q43" s="748"/>
      <c r="R43" s="748"/>
      <c r="S43" s="748"/>
      <c r="T43" s="748"/>
      <c r="U43" s="748"/>
      <c r="V43" s="748"/>
      <c r="W43" s="748"/>
      <c r="X43" s="748"/>
      <c r="Y43" s="748"/>
      <c r="Z43" s="748"/>
      <c r="AA43" s="748"/>
      <c r="AB43" s="749"/>
      <c r="AC43" s="744"/>
      <c r="AD43" s="745"/>
      <c r="AE43" s="746"/>
      <c r="AF43" s="732"/>
      <c r="AG43" s="732"/>
      <c r="AH43" s="732"/>
      <c r="AI43" s="732"/>
      <c r="AJ43" s="732"/>
      <c r="AK43" s="732"/>
      <c r="AL43" s="732"/>
      <c r="AM43" s="732"/>
      <c r="AN43" s="732"/>
      <c r="AO43" s="732"/>
      <c r="AP43" s="732"/>
    </row>
    <row r="44" spans="1:42" ht="21.75" customHeight="1">
      <c r="A44" s="728"/>
      <c r="B44" s="728"/>
      <c r="C44" s="728"/>
      <c r="D44" s="728"/>
      <c r="E44" s="728"/>
      <c r="F44" s="728"/>
      <c r="G44" s="750"/>
      <c r="H44" s="751"/>
      <c r="I44" s="751"/>
      <c r="J44" s="751"/>
      <c r="K44" s="751"/>
      <c r="L44" s="751"/>
      <c r="M44" s="751"/>
      <c r="N44" s="751"/>
      <c r="O44" s="751"/>
      <c r="P44" s="751"/>
      <c r="Q44" s="751"/>
      <c r="R44" s="751"/>
      <c r="S44" s="751"/>
      <c r="T44" s="751"/>
      <c r="U44" s="751"/>
      <c r="V44" s="751"/>
      <c r="W44" s="751"/>
      <c r="X44" s="751"/>
      <c r="Y44" s="751"/>
      <c r="Z44" s="751"/>
      <c r="AA44" s="751"/>
      <c r="AB44" s="752"/>
      <c r="AC44" s="728" t="s">
        <v>475</v>
      </c>
      <c r="AD44" s="728"/>
      <c r="AE44" s="728"/>
      <c r="AF44" s="732"/>
      <c r="AG44" s="732"/>
      <c r="AH44" s="732"/>
      <c r="AI44" s="732"/>
      <c r="AJ44" s="732"/>
      <c r="AK44" s="732"/>
      <c r="AL44" s="732"/>
      <c r="AM44" s="732"/>
      <c r="AN44" s="732"/>
      <c r="AO44" s="732"/>
      <c r="AP44" s="732"/>
    </row>
    <row r="45" spans="1:42" ht="21.75" customHeight="1">
      <c r="A45" s="728" t="s">
        <v>318</v>
      </c>
      <c r="B45" s="728"/>
      <c r="C45" s="728"/>
      <c r="D45" s="728"/>
      <c r="E45" s="728"/>
      <c r="F45" s="728"/>
      <c r="G45" s="729"/>
      <c r="H45" s="730"/>
      <c r="I45" s="730"/>
      <c r="J45" s="730"/>
      <c r="K45" s="730"/>
      <c r="L45" s="730"/>
      <c r="M45" s="730"/>
      <c r="N45" s="730"/>
      <c r="O45" s="730"/>
      <c r="P45" s="730"/>
      <c r="Q45" s="730"/>
      <c r="R45" s="730"/>
      <c r="S45" s="730"/>
      <c r="T45" s="730"/>
      <c r="U45" s="730"/>
      <c r="V45" s="730"/>
      <c r="W45" s="730"/>
      <c r="X45" s="730"/>
      <c r="Y45" s="730"/>
      <c r="Z45" s="730"/>
      <c r="AA45" s="730"/>
      <c r="AB45" s="731"/>
      <c r="AC45" s="728" t="s">
        <v>476</v>
      </c>
      <c r="AD45" s="728"/>
      <c r="AE45" s="728"/>
      <c r="AF45" s="732"/>
      <c r="AG45" s="732"/>
      <c r="AH45" s="732"/>
      <c r="AI45" s="732"/>
      <c r="AJ45" s="732"/>
      <c r="AK45" s="732"/>
      <c r="AL45" s="732"/>
      <c r="AM45" s="732"/>
      <c r="AN45" s="732"/>
      <c r="AO45" s="732"/>
      <c r="AP45" s="732"/>
    </row>
    <row r="46" ht="12">
      <c r="A46" s="238" t="s">
        <v>477</v>
      </c>
    </row>
    <row r="47" spans="1:42" ht="25.5" customHeight="1">
      <c r="A47" s="753" t="s">
        <v>31</v>
      </c>
      <c r="B47" s="753"/>
      <c r="C47" s="753"/>
      <c r="D47" s="753"/>
      <c r="E47" s="754"/>
      <c r="F47" s="754"/>
      <c r="G47" s="755"/>
      <c r="H47" s="739"/>
      <c r="I47" s="739"/>
      <c r="J47" s="739"/>
      <c r="K47" s="739"/>
      <c r="L47" s="739"/>
      <c r="M47" s="739"/>
      <c r="N47" s="739"/>
      <c r="O47" s="739"/>
      <c r="P47" s="739"/>
      <c r="Q47" s="739"/>
      <c r="R47" s="739"/>
      <c r="S47" s="739"/>
      <c r="T47" s="739"/>
      <c r="U47" s="739"/>
      <c r="V47" s="739"/>
      <c r="W47" s="739"/>
      <c r="X47" s="739"/>
      <c r="Y47" s="739"/>
      <c r="Z47" s="739"/>
      <c r="AA47" s="739"/>
      <c r="AB47" s="740"/>
      <c r="AC47" s="728" t="s">
        <v>30</v>
      </c>
      <c r="AD47" s="728"/>
      <c r="AE47" s="728"/>
      <c r="AF47" s="732"/>
      <c r="AG47" s="732"/>
      <c r="AH47" s="732"/>
      <c r="AI47" s="732"/>
      <c r="AJ47" s="732"/>
      <c r="AK47" s="732"/>
      <c r="AL47" s="732"/>
      <c r="AM47" s="732"/>
      <c r="AN47" s="732"/>
      <c r="AO47" s="732"/>
      <c r="AP47" s="732"/>
    </row>
    <row r="48" spans="1:42" ht="25.5" customHeight="1">
      <c r="A48" s="756" t="s">
        <v>32</v>
      </c>
      <c r="B48" s="756"/>
      <c r="C48" s="756"/>
      <c r="D48" s="756"/>
      <c r="E48" s="757"/>
      <c r="F48" s="757"/>
      <c r="G48" s="750"/>
      <c r="H48" s="751"/>
      <c r="I48" s="751"/>
      <c r="J48" s="751"/>
      <c r="K48" s="751"/>
      <c r="L48" s="751"/>
      <c r="M48" s="751"/>
      <c r="N48" s="751"/>
      <c r="O48" s="751"/>
      <c r="P48" s="751"/>
      <c r="Q48" s="751"/>
      <c r="R48" s="751"/>
      <c r="S48" s="751"/>
      <c r="T48" s="751"/>
      <c r="U48" s="751"/>
      <c r="V48" s="751"/>
      <c r="W48" s="751"/>
      <c r="X48" s="751"/>
      <c r="Y48" s="751"/>
      <c r="Z48" s="751"/>
      <c r="AA48" s="751"/>
      <c r="AB48" s="752"/>
      <c r="AC48" s="741" t="s">
        <v>29</v>
      </c>
      <c r="AD48" s="742"/>
      <c r="AE48" s="743"/>
      <c r="AF48" s="732"/>
      <c r="AG48" s="732"/>
      <c r="AH48" s="732"/>
      <c r="AI48" s="732"/>
      <c r="AJ48" s="732"/>
      <c r="AK48" s="732"/>
      <c r="AL48" s="732"/>
      <c r="AM48" s="732"/>
      <c r="AN48" s="732"/>
      <c r="AO48" s="732"/>
      <c r="AP48" s="732"/>
    </row>
    <row r="49" spans="1:42" ht="15" customHeight="1">
      <c r="A49" s="728" t="s">
        <v>28</v>
      </c>
      <c r="B49" s="728"/>
      <c r="C49" s="728"/>
      <c r="D49" s="728"/>
      <c r="E49" s="728"/>
      <c r="F49" s="728"/>
      <c r="G49" s="252" t="s">
        <v>183</v>
      </c>
      <c r="H49" s="739"/>
      <c r="I49" s="739"/>
      <c r="J49" s="739"/>
      <c r="K49" s="739"/>
      <c r="L49" s="739"/>
      <c r="M49" s="739"/>
      <c r="N49" s="739"/>
      <c r="O49" s="739"/>
      <c r="P49" s="739"/>
      <c r="Q49" s="739"/>
      <c r="R49" s="739"/>
      <c r="S49" s="739"/>
      <c r="T49" s="739"/>
      <c r="U49" s="739"/>
      <c r="V49" s="739"/>
      <c r="W49" s="739"/>
      <c r="X49" s="739"/>
      <c r="Y49" s="739"/>
      <c r="Z49" s="739"/>
      <c r="AA49" s="739"/>
      <c r="AB49" s="740"/>
      <c r="AC49" s="741" t="s">
        <v>29</v>
      </c>
      <c r="AD49" s="742"/>
      <c r="AE49" s="743"/>
      <c r="AF49" s="732"/>
      <c r="AG49" s="732"/>
      <c r="AH49" s="732"/>
      <c r="AI49" s="732"/>
      <c r="AJ49" s="732"/>
      <c r="AK49" s="732"/>
      <c r="AL49" s="732"/>
      <c r="AM49" s="732"/>
      <c r="AN49" s="732"/>
      <c r="AO49" s="732"/>
      <c r="AP49" s="732"/>
    </row>
    <row r="50" spans="1:42" ht="15" customHeight="1">
      <c r="A50" s="728"/>
      <c r="B50" s="728"/>
      <c r="C50" s="728"/>
      <c r="D50" s="728"/>
      <c r="E50" s="728"/>
      <c r="F50" s="728"/>
      <c r="G50" s="747"/>
      <c r="H50" s="748"/>
      <c r="I50" s="748"/>
      <c r="J50" s="748"/>
      <c r="K50" s="748"/>
      <c r="L50" s="748"/>
      <c r="M50" s="748"/>
      <c r="N50" s="748"/>
      <c r="O50" s="748"/>
      <c r="P50" s="748"/>
      <c r="Q50" s="748"/>
      <c r="R50" s="748"/>
      <c r="S50" s="748"/>
      <c r="T50" s="748"/>
      <c r="U50" s="748"/>
      <c r="V50" s="748"/>
      <c r="W50" s="748"/>
      <c r="X50" s="748"/>
      <c r="Y50" s="748"/>
      <c r="Z50" s="748"/>
      <c r="AA50" s="748"/>
      <c r="AB50" s="749"/>
      <c r="AC50" s="744"/>
      <c r="AD50" s="745"/>
      <c r="AE50" s="746"/>
      <c r="AF50" s="732"/>
      <c r="AG50" s="732"/>
      <c r="AH50" s="732"/>
      <c r="AI50" s="732"/>
      <c r="AJ50" s="732"/>
      <c r="AK50" s="732"/>
      <c r="AL50" s="732"/>
      <c r="AM50" s="732"/>
      <c r="AN50" s="732"/>
      <c r="AO50" s="732"/>
      <c r="AP50" s="732"/>
    </row>
    <row r="51" spans="1:42" ht="21.75" customHeight="1">
      <c r="A51" s="728"/>
      <c r="B51" s="728"/>
      <c r="C51" s="728"/>
      <c r="D51" s="728"/>
      <c r="E51" s="728"/>
      <c r="F51" s="728"/>
      <c r="G51" s="750"/>
      <c r="H51" s="751"/>
      <c r="I51" s="751"/>
      <c r="J51" s="751"/>
      <c r="K51" s="751"/>
      <c r="L51" s="751"/>
      <c r="M51" s="751"/>
      <c r="N51" s="751"/>
      <c r="O51" s="751"/>
      <c r="P51" s="751"/>
      <c r="Q51" s="751"/>
      <c r="R51" s="751"/>
      <c r="S51" s="751"/>
      <c r="T51" s="751"/>
      <c r="U51" s="751"/>
      <c r="V51" s="751"/>
      <c r="W51" s="751"/>
      <c r="X51" s="751"/>
      <c r="Y51" s="751"/>
      <c r="Z51" s="751"/>
      <c r="AA51" s="751"/>
      <c r="AB51" s="752"/>
      <c r="AC51" s="728" t="s">
        <v>475</v>
      </c>
      <c r="AD51" s="728"/>
      <c r="AE51" s="728"/>
      <c r="AF51" s="732"/>
      <c r="AG51" s="732"/>
      <c r="AH51" s="732"/>
      <c r="AI51" s="732"/>
      <c r="AJ51" s="732"/>
      <c r="AK51" s="732"/>
      <c r="AL51" s="732"/>
      <c r="AM51" s="732"/>
      <c r="AN51" s="732"/>
      <c r="AO51" s="732"/>
      <c r="AP51" s="732"/>
    </row>
    <row r="52" spans="1:42" ht="21.75" customHeight="1">
      <c r="A52" s="728" t="s">
        <v>318</v>
      </c>
      <c r="B52" s="728"/>
      <c r="C52" s="728"/>
      <c r="D52" s="728"/>
      <c r="E52" s="728"/>
      <c r="F52" s="728"/>
      <c r="G52" s="729"/>
      <c r="H52" s="730"/>
      <c r="I52" s="730"/>
      <c r="J52" s="730"/>
      <c r="K52" s="730"/>
      <c r="L52" s="730"/>
      <c r="M52" s="730"/>
      <c r="N52" s="730"/>
      <c r="O52" s="730"/>
      <c r="P52" s="730"/>
      <c r="Q52" s="730"/>
      <c r="R52" s="730"/>
      <c r="S52" s="730"/>
      <c r="T52" s="730"/>
      <c r="U52" s="730"/>
      <c r="V52" s="730"/>
      <c r="W52" s="730"/>
      <c r="X52" s="730"/>
      <c r="Y52" s="730"/>
      <c r="Z52" s="730"/>
      <c r="AA52" s="730"/>
      <c r="AB52" s="731"/>
      <c r="AC52" s="728" t="s">
        <v>476</v>
      </c>
      <c r="AD52" s="728"/>
      <c r="AE52" s="728"/>
      <c r="AF52" s="732"/>
      <c r="AG52" s="732"/>
      <c r="AH52" s="732"/>
      <c r="AI52" s="732"/>
      <c r="AJ52" s="732"/>
      <c r="AK52" s="732"/>
      <c r="AL52" s="732"/>
      <c r="AM52" s="732"/>
      <c r="AN52" s="732"/>
      <c r="AO52" s="732"/>
      <c r="AP52" s="732"/>
    </row>
    <row r="53" spans="1:42" ht="19.5" customHeight="1">
      <c r="A53" s="219" t="s">
        <v>311</v>
      </c>
      <c r="B53" s="253"/>
      <c r="C53" s="242"/>
      <c r="D53" s="242"/>
      <c r="E53" s="242"/>
      <c r="F53" s="242"/>
      <c r="G53" s="242"/>
      <c r="H53" s="242"/>
      <c r="I53" s="242"/>
      <c r="J53" s="242"/>
      <c r="K53" s="242"/>
      <c r="L53" s="242"/>
      <c r="M53" s="242"/>
      <c r="N53" s="242"/>
      <c r="O53" s="242"/>
      <c r="P53" s="242"/>
      <c r="Q53" s="242"/>
      <c r="R53" s="242"/>
      <c r="S53" s="242"/>
      <c r="T53" s="253"/>
      <c r="U53" s="253"/>
      <c r="V53" s="254"/>
      <c r="W53" s="254"/>
      <c r="X53" s="254"/>
      <c r="Y53" s="254"/>
      <c r="Z53" s="254"/>
      <c r="AA53" s="254"/>
      <c r="AB53" s="254"/>
      <c r="AC53" s="254"/>
      <c r="AD53" s="254"/>
      <c r="AE53" s="254"/>
      <c r="AJ53" s="220"/>
      <c r="AK53" s="220"/>
      <c r="AL53" s="220"/>
      <c r="AM53" s="220"/>
      <c r="AN53" s="220"/>
      <c r="AO53" s="220"/>
      <c r="AP53" s="220"/>
    </row>
    <row r="54" spans="1:42" ht="25.5" customHeight="1">
      <c r="A54" s="733" t="s">
        <v>55</v>
      </c>
      <c r="B54" s="733"/>
      <c r="C54" s="733"/>
      <c r="D54" s="733"/>
      <c r="E54" s="733"/>
      <c r="F54" s="733"/>
      <c r="G54" s="734"/>
      <c r="H54" s="735"/>
      <c r="I54" s="735"/>
      <c r="J54" s="735"/>
      <c r="K54" s="735"/>
      <c r="L54" s="735"/>
      <c r="M54" s="735"/>
      <c r="N54" s="735"/>
      <c r="O54" s="735"/>
      <c r="P54" s="735"/>
      <c r="Q54" s="735"/>
      <c r="R54" s="735"/>
      <c r="S54" s="736"/>
      <c r="T54" s="737" t="s">
        <v>314</v>
      </c>
      <c r="U54" s="738"/>
      <c r="V54" s="738"/>
      <c r="W54" s="717"/>
      <c r="X54" s="717"/>
      <c r="Y54" s="717"/>
      <c r="Z54" s="717"/>
      <c r="AA54" s="717"/>
      <c r="AB54" s="717"/>
      <c r="AC54" s="717" t="s">
        <v>186</v>
      </c>
      <c r="AD54" s="717"/>
      <c r="AE54" s="717"/>
      <c r="AF54" s="717"/>
      <c r="AG54" s="717"/>
      <c r="AH54" s="717"/>
      <c r="AI54" s="717" t="s">
        <v>187</v>
      </c>
      <c r="AJ54" s="717"/>
      <c r="AK54" s="717"/>
      <c r="AL54" s="717"/>
      <c r="AM54" s="717"/>
      <c r="AN54" s="717"/>
      <c r="AO54" s="718"/>
      <c r="AP54" s="719"/>
    </row>
    <row r="55" spans="1:42" ht="25.5" customHeight="1">
      <c r="A55" s="243"/>
      <c r="B55" s="243"/>
      <c r="C55" s="243"/>
      <c r="D55" s="243"/>
      <c r="E55" s="243"/>
      <c r="F55" s="243"/>
      <c r="G55" s="302"/>
      <c r="H55" s="302"/>
      <c r="I55" s="302"/>
      <c r="J55" s="302"/>
      <c r="K55" s="302"/>
      <c r="L55" s="302"/>
      <c r="M55" s="302"/>
      <c r="N55" s="302"/>
      <c r="O55" s="302"/>
      <c r="P55" s="302"/>
      <c r="Q55" s="302"/>
      <c r="R55" s="302"/>
      <c r="S55" s="302"/>
      <c r="T55" s="253"/>
      <c r="U55" s="253"/>
      <c r="V55" s="253"/>
      <c r="W55" s="303"/>
      <c r="X55" s="303"/>
      <c r="Y55" s="303"/>
      <c r="Z55" s="303"/>
      <c r="AA55" s="303"/>
      <c r="AB55" s="303"/>
      <c r="AC55" s="303"/>
      <c r="AD55" s="303"/>
      <c r="AE55" s="303"/>
      <c r="AF55" s="720" t="s">
        <v>605</v>
      </c>
      <c r="AG55" s="721"/>
      <c r="AH55" s="721"/>
      <c r="AI55" s="721"/>
      <c r="AJ55" s="721"/>
      <c r="AK55" s="722"/>
      <c r="AL55" s="723" t="s">
        <v>606</v>
      </c>
      <c r="AM55" s="724"/>
      <c r="AN55" s="724"/>
      <c r="AO55" s="724"/>
      <c r="AP55" s="725"/>
    </row>
    <row r="56" spans="1:42" ht="19.5" customHeight="1">
      <c r="A56" s="253"/>
      <c r="B56" s="253"/>
      <c r="C56" s="242"/>
      <c r="D56" s="242"/>
      <c r="E56" s="242"/>
      <c r="F56" s="242"/>
      <c r="G56" s="242"/>
      <c r="H56" s="242"/>
      <c r="I56" s="242"/>
      <c r="J56" s="242"/>
      <c r="K56" s="242"/>
      <c r="L56" s="242"/>
      <c r="M56" s="242"/>
      <c r="N56" s="242"/>
      <c r="O56" s="242"/>
      <c r="P56" s="242"/>
      <c r="Q56" s="242"/>
      <c r="R56" s="242"/>
      <c r="S56" s="242"/>
      <c r="T56" s="253"/>
      <c r="U56" s="253"/>
      <c r="V56" s="254"/>
      <c r="W56" s="254"/>
      <c r="X56" s="254"/>
      <c r="Y56" s="254"/>
      <c r="Z56" s="254"/>
      <c r="AA56" s="254"/>
      <c r="AB56" s="254"/>
      <c r="AC56" s="254"/>
      <c r="AD56" s="254"/>
      <c r="AE56" s="254"/>
      <c r="AI56" s="726">
        <v>240228</v>
      </c>
      <c r="AJ56" s="726"/>
      <c r="AK56" s="726"/>
      <c r="AL56" s="727"/>
      <c r="AM56" s="727"/>
      <c r="AN56" s="727"/>
      <c r="AO56" s="727"/>
      <c r="AP56" s="727"/>
    </row>
    <row r="57" spans="1:42" ht="21" customHeight="1">
      <c r="A57" s="716" t="s">
        <v>324</v>
      </c>
      <c r="B57" s="716"/>
      <c r="C57" s="716"/>
      <c r="D57" s="716"/>
      <c r="E57" s="716"/>
      <c r="F57" s="716"/>
      <c r="G57" s="716"/>
      <c r="H57" s="716"/>
      <c r="I57" s="716"/>
      <c r="J57" s="716"/>
      <c r="K57" s="716"/>
      <c r="L57" s="716"/>
      <c r="M57" s="716"/>
      <c r="N57" s="716"/>
      <c r="O57" s="716"/>
      <c r="P57" s="716"/>
      <c r="Q57" s="716"/>
      <c r="R57" s="716"/>
      <c r="S57" s="716"/>
      <c r="T57" s="716"/>
      <c r="U57" s="716"/>
      <c r="V57" s="716"/>
      <c r="W57" s="716"/>
      <c r="X57" s="716"/>
      <c r="Y57" s="716"/>
      <c r="Z57" s="716"/>
      <c r="AA57" s="716"/>
      <c r="AB57" s="716"/>
      <c r="AC57" s="716"/>
      <c r="AD57" s="716"/>
      <c r="AE57" s="716"/>
      <c r="AF57" s="716"/>
      <c r="AG57" s="716"/>
      <c r="AH57" s="716"/>
      <c r="AI57" s="716"/>
      <c r="AJ57" s="716"/>
      <c r="AK57" s="716"/>
      <c r="AL57" s="716"/>
      <c r="AM57" s="716"/>
      <c r="AN57" s="716"/>
      <c r="AO57" s="716"/>
      <c r="AP57" s="716"/>
    </row>
  </sheetData>
  <sheetProtection sheet="1" objects="1" scenarios="1"/>
  <mergeCells count="145">
    <mergeCell ref="AH40:AJ40"/>
    <mergeCell ref="AF18:AP18"/>
    <mergeCell ref="AA18:AE18"/>
    <mergeCell ref="AA19:AE19"/>
    <mergeCell ref="AA25:AE25"/>
    <mergeCell ref="AA31:AE31"/>
    <mergeCell ref="AF33:AP33"/>
    <mergeCell ref="AF32:AP32"/>
    <mergeCell ref="AF27:AP27"/>
    <mergeCell ref="AF26:AP26"/>
    <mergeCell ref="X18:Z18"/>
    <mergeCell ref="X19:Z19"/>
    <mergeCell ref="X20:Z20"/>
    <mergeCell ref="X25:Z25"/>
    <mergeCell ref="X26:Z26"/>
    <mergeCell ref="X31:Z31"/>
    <mergeCell ref="X29:Z29"/>
    <mergeCell ref="A33:N33"/>
    <mergeCell ref="U33:W33"/>
    <mergeCell ref="X33:Z33"/>
    <mergeCell ref="AA32:AE33"/>
    <mergeCell ref="R23:T24"/>
    <mergeCell ref="U23:W23"/>
    <mergeCell ref="X23:Z23"/>
    <mergeCell ref="AA23:AE24"/>
    <mergeCell ref="AA28:AE28"/>
    <mergeCell ref="U29:W29"/>
    <mergeCell ref="A31:N31"/>
    <mergeCell ref="O31:Q31"/>
    <mergeCell ref="R31:T31"/>
    <mergeCell ref="U31:W31"/>
    <mergeCell ref="A26:N26"/>
    <mergeCell ref="U26:W26"/>
    <mergeCell ref="A27:N27"/>
    <mergeCell ref="A29:N29"/>
    <mergeCell ref="O29:Q30"/>
    <mergeCell ref="R29:T30"/>
    <mergeCell ref="A25:N25"/>
    <mergeCell ref="O25:Q25"/>
    <mergeCell ref="R25:T25"/>
    <mergeCell ref="U25:W25"/>
    <mergeCell ref="AI54:AK54"/>
    <mergeCell ref="AL54:AN54"/>
    <mergeCell ref="AF52:AP52"/>
    <mergeCell ref="A54:F54"/>
    <mergeCell ref="G54:S54"/>
    <mergeCell ref="T54:V54"/>
    <mergeCell ref="AO54:AP54"/>
    <mergeCell ref="A57:AP57"/>
    <mergeCell ref="G5:AI6"/>
    <mergeCell ref="O18:Q18"/>
    <mergeCell ref="O19:Q19"/>
    <mergeCell ref="A18:N18"/>
    <mergeCell ref="A19:N19"/>
    <mergeCell ref="A52:F52"/>
    <mergeCell ref="G52:AB52"/>
    <mergeCell ref="AC52:AE52"/>
    <mergeCell ref="W54:AB54"/>
    <mergeCell ref="AC54:AE54"/>
    <mergeCell ref="AF54:AH54"/>
    <mergeCell ref="A49:F51"/>
    <mergeCell ref="H49:AB49"/>
    <mergeCell ref="AC49:AE50"/>
    <mergeCell ref="AF49:AP50"/>
    <mergeCell ref="G50:AB51"/>
    <mergeCell ref="AC51:AE51"/>
    <mergeCell ref="AF51:AP51"/>
    <mergeCell ref="A47:D47"/>
    <mergeCell ref="E47:F47"/>
    <mergeCell ref="G47:AB48"/>
    <mergeCell ref="AC47:AE47"/>
    <mergeCell ref="AF47:AP47"/>
    <mergeCell ref="A48:D48"/>
    <mergeCell ref="E48:F48"/>
    <mergeCell ref="AC48:AE48"/>
    <mergeCell ref="AF48:AP48"/>
    <mergeCell ref="G43:AB44"/>
    <mergeCell ref="AC44:AE44"/>
    <mergeCell ref="AF44:AP44"/>
    <mergeCell ref="A45:F45"/>
    <mergeCell ref="G45:AB45"/>
    <mergeCell ref="AC45:AE45"/>
    <mergeCell ref="AF45:AP45"/>
    <mergeCell ref="AI56:AP56"/>
    <mergeCell ref="A8:AP8"/>
    <mergeCell ref="R18:T18"/>
    <mergeCell ref="U18:W18"/>
    <mergeCell ref="A36:D36"/>
    <mergeCell ref="E36:L36"/>
    <mergeCell ref="A41:F41"/>
    <mergeCell ref="G41:AB41"/>
    <mergeCell ref="AC41:AE41"/>
    <mergeCell ref="AF41:AP41"/>
    <mergeCell ref="AF55:AK55"/>
    <mergeCell ref="AL55:AP55"/>
    <mergeCell ref="A20:N20"/>
    <mergeCell ref="U20:W20"/>
    <mergeCell ref="A42:F44"/>
    <mergeCell ref="H42:AB42"/>
    <mergeCell ref="A23:N23"/>
    <mergeCell ref="O23:Q24"/>
    <mergeCell ref="AC42:AE43"/>
    <mergeCell ref="AF42:AP43"/>
    <mergeCell ref="O20:Q21"/>
    <mergeCell ref="U21:W21"/>
    <mergeCell ref="X21:Z21"/>
    <mergeCell ref="AA20:AE21"/>
    <mergeCell ref="R19:T19"/>
    <mergeCell ref="U19:W19"/>
    <mergeCell ref="A32:N32"/>
    <mergeCell ref="R26:T27"/>
    <mergeCell ref="O26:Q27"/>
    <mergeCell ref="U27:W27"/>
    <mergeCell ref="X27:Z27"/>
    <mergeCell ref="AA26:AE27"/>
    <mergeCell ref="R32:T33"/>
    <mergeCell ref="O32:Q33"/>
    <mergeCell ref="U32:W32"/>
    <mergeCell ref="X32:Z32"/>
    <mergeCell ref="AF21:AP21"/>
    <mergeCell ref="AF20:AP20"/>
    <mergeCell ref="A22:N22"/>
    <mergeCell ref="O22:Q22"/>
    <mergeCell ref="R22:T22"/>
    <mergeCell ref="U22:W22"/>
    <mergeCell ref="X22:Z22"/>
    <mergeCell ref="AA22:AE22"/>
    <mergeCell ref="A21:N21"/>
    <mergeCell ref="R20:T21"/>
    <mergeCell ref="AF23:AP23"/>
    <mergeCell ref="A24:N24"/>
    <mergeCell ref="U24:W24"/>
    <mergeCell ref="X24:Z24"/>
    <mergeCell ref="AF24:AP24"/>
    <mergeCell ref="A28:N28"/>
    <mergeCell ref="O28:Q28"/>
    <mergeCell ref="R28:T28"/>
    <mergeCell ref="U28:W28"/>
    <mergeCell ref="X28:Z28"/>
    <mergeCell ref="AA29:AE30"/>
    <mergeCell ref="AF29:AP29"/>
    <mergeCell ref="A30:N30"/>
    <mergeCell ref="U30:W30"/>
    <mergeCell ref="X30:Z30"/>
    <mergeCell ref="AF30:AP30"/>
  </mergeCells>
  <hyperlinks>
    <hyperlink ref="E36" location="動画で学ぶOffice2016ID_PW!A1" display="ID・パスワード発行申請書"/>
    <hyperlink ref="E36:L36" location="動画で学ぶOfficeID_PW!A1" display="ID・パスワード発行申請書"/>
  </hyperlinks>
  <printOptions/>
  <pageMargins left="0.5118110236220472" right="0.5118110236220472" top="0.5905511811023623" bottom="0.5905511811023623" header="0.5118110236220472" footer="0.5118110236220472"/>
  <pageSetup horizontalDpi="600" verticalDpi="600" orientation="portrait" paperSize="9" scale="85" r:id="rId1"/>
</worksheet>
</file>

<file path=xl/worksheets/sheet7.xml><?xml version="1.0" encoding="utf-8"?>
<worksheet xmlns="http://schemas.openxmlformats.org/spreadsheetml/2006/main" xmlns:r="http://schemas.openxmlformats.org/officeDocument/2006/relationships">
  <dimension ref="B1:M122"/>
  <sheetViews>
    <sheetView showGridLines="0" zoomScalePageLayoutView="0" workbookViewId="0" topLeftCell="A1">
      <selection activeCell="A1" sqref="A1"/>
    </sheetView>
  </sheetViews>
  <sheetFormatPr defaultColWidth="9.00390625" defaultRowHeight="13.5"/>
  <cols>
    <col min="1" max="1" width="2.625" style="205" customWidth="1"/>
    <col min="2" max="2" width="2.125" style="205" customWidth="1"/>
    <col min="3" max="3" width="7.00390625" style="205" customWidth="1"/>
    <col min="4" max="7" width="9.625" style="205" customWidth="1"/>
    <col min="8" max="8" width="23.00390625" style="205" customWidth="1"/>
    <col min="9" max="9" width="22.625" style="205" customWidth="1"/>
    <col min="10" max="10" width="29.375" style="205" customWidth="1"/>
    <col min="11" max="12" width="2.125" style="205" customWidth="1"/>
    <col min="13" max="16384" width="9.00390625" style="205" customWidth="1"/>
  </cols>
  <sheetData>
    <row r="1" spans="2:10" ht="21">
      <c r="B1" s="856" t="s">
        <v>738</v>
      </c>
      <c r="C1" s="856"/>
      <c r="D1" s="856"/>
      <c r="E1" s="856"/>
      <c r="F1" s="856"/>
      <c r="G1" s="856"/>
      <c r="H1" s="856"/>
      <c r="I1" s="856"/>
      <c r="J1" s="856"/>
    </row>
    <row r="2" spans="2:10" s="222" customFormat="1" ht="12">
      <c r="B2" s="221"/>
      <c r="C2" s="221"/>
      <c r="D2" s="221"/>
      <c r="E2" s="221"/>
      <c r="F2" s="221"/>
      <c r="G2" s="221"/>
      <c r="H2" s="221"/>
      <c r="I2" s="221"/>
      <c r="J2" s="221"/>
    </row>
    <row r="4" ht="13.5">
      <c r="C4" s="206" t="s">
        <v>417</v>
      </c>
    </row>
    <row r="5" ht="13.5">
      <c r="C5" s="223" t="s">
        <v>511</v>
      </c>
    </row>
    <row r="6" ht="13.5">
      <c r="C6" s="223" t="s">
        <v>418</v>
      </c>
    </row>
    <row r="7" spans="3:13" ht="17.25">
      <c r="C7" s="223" t="s">
        <v>479</v>
      </c>
      <c r="M7" s="204"/>
    </row>
    <row r="8" spans="3:13" ht="13.5" customHeight="1">
      <c r="C8" s="222"/>
      <c r="M8" s="204"/>
    </row>
    <row r="9" spans="3:9" ht="15" customHeight="1" hidden="1">
      <c r="C9" s="227"/>
      <c r="D9" s="227"/>
      <c r="E9" s="227"/>
      <c r="F9" s="227"/>
      <c r="G9" s="227"/>
      <c r="H9" s="227"/>
      <c r="I9" s="227"/>
    </row>
    <row r="10" spans="2:9" ht="15" customHeight="1" hidden="1">
      <c r="B10" s="224" t="s">
        <v>481</v>
      </c>
      <c r="D10" s="227"/>
      <c r="E10" s="227"/>
      <c r="F10" s="227"/>
      <c r="G10" s="227"/>
      <c r="H10" s="227"/>
      <c r="I10" s="227"/>
    </row>
    <row r="11" spans="2:11" ht="15" customHeight="1" hidden="1">
      <c r="B11" s="225"/>
      <c r="C11" s="225"/>
      <c r="D11" s="225"/>
      <c r="E11" s="225"/>
      <c r="F11" s="225"/>
      <c r="G11" s="225"/>
      <c r="H11" s="225"/>
      <c r="I11" s="225"/>
      <c r="J11" s="225"/>
      <c r="K11" s="225"/>
    </row>
    <row r="12" spans="2:11" ht="51" customHeight="1" hidden="1">
      <c r="B12" s="225"/>
      <c r="C12" s="854" t="s">
        <v>482</v>
      </c>
      <c r="D12" s="859"/>
      <c r="E12" s="855"/>
      <c r="F12" s="854" t="s">
        <v>483</v>
      </c>
      <c r="G12" s="855"/>
      <c r="H12" s="228" t="s">
        <v>484</v>
      </c>
      <c r="I12" s="228" t="s">
        <v>496</v>
      </c>
      <c r="J12" s="229" t="s">
        <v>452</v>
      </c>
      <c r="K12" s="225"/>
    </row>
    <row r="13" spans="2:11" ht="26.25" customHeight="1" hidden="1">
      <c r="B13" s="225"/>
      <c r="C13" s="860"/>
      <c r="D13" s="861"/>
      <c r="E13" s="862"/>
      <c r="F13" s="860"/>
      <c r="G13" s="862"/>
      <c r="H13" s="230"/>
      <c r="I13" s="207"/>
      <c r="J13" s="207"/>
      <c r="K13" s="225"/>
    </row>
    <row r="14" spans="2:11" ht="15" customHeight="1" hidden="1">
      <c r="B14" s="225"/>
      <c r="C14" s="264"/>
      <c r="D14" s="264"/>
      <c r="E14" s="264"/>
      <c r="F14" s="264"/>
      <c r="G14" s="264"/>
      <c r="H14" s="265"/>
      <c r="I14" s="226"/>
      <c r="J14" s="226"/>
      <c r="K14" s="225"/>
    </row>
    <row r="15" spans="3:10" s="266" customFormat="1" ht="15" customHeight="1">
      <c r="C15" s="267"/>
      <c r="D15" s="267"/>
      <c r="E15" s="267"/>
      <c r="F15" s="267"/>
      <c r="G15" s="267"/>
      <c r="H15" s="268"/>
      <c r="I15" s="269"/>
      <c r="J15" s="269"/>
    </row>
    <row r="16" s="266" customFormat="1" ht="15" customHeight="1">
      <c r="B16" s="224" t="s">
        <v>485</v>
      </c>
    </row>
    <row r="17" spans="2:11" ht="15" customHeight="1">
      <c r="B17" s="231"/>
      <c r="C17" s="225"/>
      <c r="D17" s="225"/>
      <c r="E17" s="225"/>
      <c r="F17" s="225"/>
      <c r="G17" s="225"/>
      <c r="H17" s="225"/>
      <c r="I17" s="225"/>
      <c r="J17" s="225"/>
      <c r="K17" s="225"/>
    </row>
    <row r="18" spans="2:11" s="277" customFormat="1" ht="18" customHeight="1">
      <c r="B18" s="231"/>
      <c r="C18" s="865" t="s">
        <v>607</v>
      </c>
      <c r="D18" s="866"/>
      <c r="E18" s="867"/>
      <c r="F18" s="370" t="s">
        <v>740</v>
      </c>
      <c r="G18" s="371"/>
      <c r="H18" s="372"/>
      <c r="I18" s="863" t="s">
        <v>374</v>
      </c>
      <c r="J18" s="871" t="s">
        <v>608</v>
      </c>
      <c r="K18" s="265"/>
    </row>
    <row r="19" spans="2:11" s="369" customFormat="1" ht="18" customHeight="1">
      <c r="B19" s="231"/>
      <c r="C19" s="868"/>
      <c r="D19" s="869"/>
      <c r="E19" s="870"/>
      <c r="F19" s="375" t="s">
        <v>739</v>
      </c>
      <c r="G19" s="373"/>
      <c r="H19" s="374"/>
      <c r="I19" s="864"/>
      <c r="J19" s="872"/>
      <c r="K19" s="265"/>
    </row>
    <row r="20" spans="2:11" ht="28.5" customHeight="1">
      <c r="B20" s="225"/>
      <c r="C20" s="863" t="s">
        <v>425</v>
      </c>
      <c r="D20" s="857" t="s">
        <v>486</v>
      </c>
      <c r="E20" s="858"/>
      <c r="F20" s="875" t="s">
        <v>420</v>
      </c>
      <c r="G20" s="876"/>
      <c r="H20" s="873" t="s">
        <v>512</v>
      </c>
      <c r="I20" s="873" t="s">
        <v>480</v>
      </c>
      <c r="J20" s="863" t="s">
        <v>452</v>
      </c>
      <c r="K20" s="225"/>
    </row>
    <row r="21" spans="2:11" ht="19.5" customHeight="1">
      <c r="B21" s="225"/>
      <c r="C21" s="864"/>
      <c r="D21" s="258" t="s">
        <v>493</v>
      </c>
      <c r="E21" s="259" t="s">
        <v>492</v>
      </c>
      <c r="F21" s="260" t="s">
        <v>494</v>
      </c>
      <c r="G21" s="261" t="s">
        <v>495</v>
      </c>
      <c r="H21" s="874"/>
      <c r="I21" s="874"/>
      <c r="J21" s="864"/>
      <c r="K21" s="225"/>
    </row>
    <row r="22" spans="2:11" ht="13.5">
      <c r="B22" s="225"/>
      <c r="C22" s="255">
        <v>1</v>
      </c>
      <c r="D22" s="257"/>
      <c r="E22" s="256"/>
      <c r="F22" s="257"/>
      <c r="G22" s="262"/>
      <c r="H22" s="255"/>
      <c r="I22" s="255"/>
      <c r="J22" s="207"/>
      <c r="K22" s="225"/>
    </row>
    <row r="23" spans="2:11" ht="13.5">
      <c r="B23" s="225"/>
      <c r="C23" s="255">
        <v>2</v>
      </c>
      <c r="D23" s="257"/>
      <c r="E23" s="256"/>
      <c r="F23" s="257"/>
      <c r="G23" s="262"/>
      <c r="H23" s="255"/>
      <c r="I23" s="255"/>
      <c r="J23" s="207"/>
      <c r="K23" s="225"/>
    </row>
    <row r="24" spans="2:11" ht="13.5">
      <c r="B24" s="225"/>
      <c r="C24" s="255">
        <v>3</v>
      </c>
      <c r="D24" s="257"/>
      <c r="E24" s="256"/>
      <c r="F24" s="257"/>
      <c r="G24" s="262"/>
      <c r="H24" s="255"/>
      <c r="I24" s="255"/>
      <c r="J24" s="207"/>
      <c r="K24" s="225"/>
    </row>
    <row r="25" spans="2:11" ht="13.5">
      <c r="B25" s="225"/>
      <c r="C25" s="255">
        <v>4</v>
      </c>
      <c r="D25" s="257"/>
      <c r="E25" s="256"/>
      <c r="F25" s="257"/>
      <c r="G25" s="262"/>
      <c r="H25" s="255"/>
      <c r="I25" s="255"/>
      <c r="J25" s="207"/>
      <c r="K25" s="225"/>
    </row>
    <row r="26" spans="2:11" ht="13.5">
      <c r="B26" s="225"/>
      <c r="C26" s="255">
        <v>5</v>
      </c>
      <c r="D26" s="257"/>
      <c r="E26" s="256"/>
      <c r="F26" s="257"/>
      <c r="G26" s="262"/>
      <c r="H26" s="255"/>
      <c r="I26" s="255"/>
      <c r="J26" s="207"/>
      <c r="K26" s="225"/>
    </row>
    <row r="27" spans="2:11" ht="13.5">
      <c r="B27" s="225"/>
      <c r="C27" s="255">
        <v>6</v>
      </c>
      <c r="D27" s="257"/>
      <c r="E27" s="256"/>
      <c r="F27" s="257"/>
      <c r="G27" s="262"/>
      <c r="H27" s="255"/>
      <c r="I27" s="255"/>
      <c r="J27" s="207"/>
      <c r="K27" s="225"/>
    </row>
    <row r="28" spans="2:11" ht="13.5">
      <c r="B28" s="225"/>
      <c r="C28" s="255">
        <v>7</v>
      </c>
      <c r="D28" s="257"/>
      <c r="E28" s="256"/>
      <c r="F28" s="257"/>
      <c r="G28" s="262"/>
      <c r="H28" s="255"/>
      <c r="I28" s="255"/>
      <c r="J28" s="207"/>
      <c r="K28" s="225"/>
    </row>
    <row r="29" spans="2:11" ht="13.5">
      <c r="B29" s="225"/>
      <c r="C29" s="255">
        <v>8</v>
      </c>
      <c r="D29" s="257"/>
      <c r="E29" s="256"/>
      <c r="F29" s="257"/>
      <c r="G29" s="262"/>
      <c r="H29" s="255"/>
      <c r="I29" s="255"/>
      <c r="J29" s="207"/>
      <c r="K29" s="225"/>
    </row>
    <row r="30" spans="2:11" ht="13.5">
      <c r="B30" s="225"/>
      <c r="C30" s="255">
        <v>9</v>
      </c>
      <c r="D30" s="257"/>
      <c r="E30" s="256"/>
      <c r="F30" s="257"/>
      <c r="G30" s="262"/>
      <c r="H30" s="255"/>
      <c r="I30" s="255"/>
      <c r="J30" s="207"/>
      <c r="K30" s="225"/>
    </row>
    <row r="31" spans="2:11" ht="13.5">
      <c r="B31" s="225"/>
      <c r="C31" s="255">
        <v>10</v>
      </c>
      <c r="D31" s="257"/>
      <c r="E31" s="256"/>
      <c r="F31" s="257"/>
      <c r="G31" s="262"/>
      <c r="H31" s="255"/>
      <c r="I31" s="255"/>
      <c r="J31" s="207"/>
      <c r="K31" s="225"/>
    </row>
    <row r="32" spans="2:11" ht="13.5">
      <c r="B32" s="225"/>
      <c r="C32" s="255">
        <v>11</v>
      </c>
      <c r="D32" s="257"/>
      <c r="E32" s="256"/>
      <c r="F32" s="257"/>
      <c r="G32" s="262"/>
      <c r="H32" s="255"/>
      <c r="I32" s="255"/>
      <c r="J32" s="207"/>
      <c r="K32" s="225"/>
    </row>
    <row r="33" spans="2:11" ht="13.5">
      <c r="B33" s="225"/>
      <c r="C33" s="255">
        <v>12</v>
      </c>
      <c r="D33" s="257"/>
      <c r="E33" s="256"/>
      <c r="F33" s="257"/>
      <c r="G33" s="262"/>
      <c r="H33" s="255"/>
      <c r="I33" s="255"/>
      <c r="J33" s="207"/>
      <c r="K33" s="225"/>
    </row>
    <row r="34" spans="2:11" ht="13.5">
      <c r="B34" s="225"/>
      <c r="C34" s="255">
        <v>13</v>
      </c>
      <c r="D34" s="257"/>
      <c r="E34" s="256"/>
      <c r="F34" s="257"/>
      <c r="G34" s="262"/>
      <c r="H34" s="255"/>
      <c r="I34" s="255"/>
      <c r="J34" s="207"/>
      <c r="K34" s="225"/>
    </row>
    <row r="35" spans="2:11" ht="13.5">
      <c r="B35" s="225"/>
      <c r="C35" s="255">
        <v>14</v>
      </c>
      <c r="D35" s="257"/>
      <c r="E35" s="256"/>
      <c r="F35" s="257"/>
      <c r="G35" s="262"/>
      <c r="H35" s="255"/>
      <c r="I35" s="255"/>
      <c r="J35" s="207"/>
      <c r="K35" s="225"/>
    </row>
    <row r="36" spans="2:11" ht="13.5">
      <c r="B36" s="225"/>
      <c r="C36" s="255">
        <v>15</v>
      </c>
      <c r="D36" s="257"/>
      <c r="E36" s="256"/>
      <c r="F36" s="257"/>
      <c r="G36" s="262"/>
      <c r="H36" s="255"/>
      <c r="I36" s="255"/>
      <c r="J36" s="207"/>
      <c r="K36" s="225"/>
    </row>
    <row r="37" spans="2:11" ht="13.5">
      <c r="B37" s="225"/>
      <c r="C37" s="255">
        <v>16</v>
      </c>
      <c r="D37" s="257"/>
      <c r="E37" s="256"/>
      <c r="F37" s="257"/>
      <c r="G37" s="262"/>
      <c r="H37" s="255"/>
      <c r="I37" s="255"/>
      <c r="J37" s="207"/>
      <c r="K37" s="225"/>
    </row>
    <row r="38" spans="2:11" ht="13.5">
      <c r="B38" s="225"/>
      <c r="C38" s="255">
        <v>17</v>
      </c>
      <c r="D38" s="257"/>
      <c r="E38" s="256"/>
      <c r="F38" s="257"/>
      <c r="G38" s="262"/>
      <c r="H38" s="255"/>
      <c r="I38" s="255"/>
      <c r="J38" s="207"/>
      <c r="K38" s="225"/>
    </row>
    <row r="39" spans="2:11" ht="13.5">
      <c r="B39" s="225"/>
      <c r="C39" s="255">
        <v>18</v>
      </c>
      <c r="D39" s="257"/>
      <c r="E39" s="256"/>
      <c r="F39" s="257"/>
      <c r="G39" s="262"/>
      <c r="H39" s="255"/>
      <c r="I39" s="255"/>
      <c r="J39" s="207"/>
      <c r="K39" s="225"/>
    </row>
    <row r="40" spans="2:11" ht="13.5">
      <c r="B40" s="225"/>
      <c r="C40" s="255">
        <v>19</v>
      </c>
      <c r="D40" s="257"/>
      <c r="E40" s="256"/>
      <c r="F40" s="257"/>
      <c r="G40" s="262"/>
      <c r="H40" s="255"/>
      <c r="I40" s="255"/>
      <c r="J40" s="207"/>
      <c r="K40" s="225"/>
    </row>
    <row r="41" spans="2:11" ht="13.5">
      <c r="B41" s="225"/>
      <c r="C41" s="255">
        <v>20</v>
      </c>
      <c r="D41" s="257"/>
      <c r="E41" s="256"/>
      <c r="F41" s="257"/>
      <c r="G41" s="262"/>
      <c r="H41" s="255"/>
      <c r="I41" s="255"/>
      <c r="J41" s="207"/>
      <c r="K41" s="225"/>
    </row>
    <row r="42" spans="2:11" ht="13.5">
      <c r="B42" s="225"/>
      <c r="C42" s="255">
        <v>21</v>
      </c>
      <c r="D42" s="257"/>
      <c r="E42" s="256"/>
      <c r="F42" s="257"/>
      <c r="G42" s="262"/>
      <c r="H42" s="255"/>
      <c r="I42" s="255"/>
      <c r="J42" s="207"/>
      <c r="K42" s="225"/>
    </row>
    <row r="43" spans="2:11" ht="13.5">
      <c r="B43" s="225"/>
      <c r="C43" s="255">
        <v>22</v>
      </c>
      <c r="D43" s="257"/>
      <c r="E43" s="256"/>
      <c r="F43" s="257"/>
      <c r="G43" s="262"/>
      <c r="H43" s="255"/>
      <c r="I43" s="255"/>
      <c r="J43" s="207"/>
      <c r="K43" s="225"/>
    </row>
    <row r="44" spans="2:11" ht="13.5">
      <c r="B44" s="225"/>
      <c r="C44" s="255">
        <v>23</v>
      </c>
      <c r="D44" s="257"/>
      <c r="E44" s="256"/>
      <c r="F44" s="257"/>
      <c r="G44" s="262"/>
      <c r="H44" s="255"/>
      <c r="I44" s="255"/>
      <c r="J44" s="207"/>
      <c r="K44" s="225"/>
    </row>
    <row r="45" spans="2:11" ht="13.5">
      <c r="B45" s="225"/>
      <c r="C45" s="255">
        <v>24</v>
      </c>
      <c r="D45" s="257"/>
      <c r="E45" s="256"/>
      <c r="F45" s="257"/>
      <c r="G45" s="262"/>
      <c r="H45" s="255"/>
      <c r="I45" s="255"/>
      <c r="J45" s="207"/>
      <c r="K45" s="225"/>
    </row>
    <row r="46" spans="2:11" ht="13.5">
      <c r="B46" s="225"/>
      <c r="C46" s="255">
        <v>25</v>
      </c>
      <c r="D46" s="257"/>
      <c r="E46" s="256"/>
      <c r="F46" s="257"/>
      <c r="G46" s="262"/>
      <c r="H46" s="255"/>
      <c r="I46" s="255"/>
      <c r="J46" s="207"/>
      <c r="K46" s="225"/>
    </row>
    <row r="47" spans="2:11" ht="13.5">
      <c r="B47" s="225"/>
      <c r="C47" s="255">
        <v>26</v>
      </c>
      <c r="D47" s="257"/>
      <c r="E47" s="256"/>
      <c r="F47" s="257"/>
      <c r="G47" s="262"/>
      <c r="H47" s="255"/>
      <c r="I47" s="255"/>
      <c r="J47" s="207"/>
      <c r="K47" s="225"/>
    </row>
    <row r="48" spans="2:11" ht="13.5">
      <c r="B48" s="225"/>
      <c r="C48" s="255">
        <v>27</v>
      </c>
      <c r="D48" s="257"/>
      <c r="E48" s="256"/>
      <c r="F48" s="257"/>
      <c r="G48" s="262"/>
      <c r="H48" s="255"/>
      <c r="I48" s="255"/>
      <c r="J48" s="207"/>
      <c r="K48" s="225"/>
    </row>
    <row r="49" spans="2:11" ht="13.5">
      <c r="B49" s="225"/>
      <c r="C49" s="255">
        <v>28</v>
      </c>
      <c r="D49" s="257"/>
      <c r="E49" s="256"/>
      <c r="F49" s="257"/>
      <c r="G49" s="262"/>
      <c r="H49" s="255"/>
      <c r="I49" s="255"/>
      <c r="J49" s="207"/>
      <c r="K49" s="225"/>
    </row>
    <row r="50" spans="2:11" ht="13.5">
      <c r="B50" s="225"/>
      <c r="C50" s="255">
        <v>29</v>
      </c>
      <c r="D50" s="257"/>
      <c r="E50" s="256"/>
      <c r="F50" s="257"/>
      <c r="G50" s="262"/>
      <c r="H50" s="255"/>
      <c r="I50" s="255"/>
      <c r="J50" s="207"/>
      <c r="K50" s="225"/>
    </row>
    <row r="51" spans="2:11" ht="13.5">
      <c r="B51" s="225"/>
      <c r="C51" s="255">
        <v>30</v>
      </c>
      <c r="D51" s="257"/>
      <c r="E51" s="256"/>
      <c r="F51" s="257"/>
      <c r="G51" s="262"/>
      <c r="H51" s="255"/>
      <c r="I51" s="255"/>
      <c r="J51" s="207"/>
      <c r="K51" s="225"/>
    </row>
    <row r="52" spans="2:11" ht="13.5">
      <c r="B52" s="225"/>
      <c r="C52" s="255">
        <v>31</v>
      </c>
      <c r="D52" s="257"/>
      <c r="E52" s="256"/>
      <c r="F52" s="257"/>
      <c r="G52" s="262"/>
      <c r="H52" s="255"/>
      <c r="I52" s="255"/>
      <c r="J52" s="207"/>
      <c r="K52" s="225"/>
    </row>
    <row r="53" spans="2:11" ht="13.5">
      <c r="B53" s="225"/>
      <c r="C53" s="255">
        <v>32</v>
      </c>
      <c r="D53" s="257"/>
      <c r="E53" s="256"/>
      <c r="F53" s="257"/>
      <c r="G53" s="262"/>
      <c r="H53" s="255"/>
      <c r="I53" s="255"/>
      <c r="J53" s="207"/>
      <c r="K53" s="225"/>
    </row>
    <row r="54" spans="2:11" ht="13.5">
      <c r="B54" s="225"/>
      <c r="C54" s="255">
        <v>33</v>
      </c>
      <c r="D54" s="257"/>
      <c r="E54" s="256"/>
      <c r="F54" s="257"/>
      <c r="G54" s="262"/>
      <c r="H54" s="255"/>
      <c r="I54" s="255"/>
      <c r="J54" s="207"/>
      <c r="K54" s="225"/>
    </row>
    <row r="55" spans="2:11" ht="13.5">
      <c r="B55" s="225"/>
      <c r="C55" s="255">
        <v>34</v>
      </c>
      <c r="D55" s="257"/>
      <c r="E55" s="256"/>
      <c r="F55" s="257"/>
      <c r="G55" s="262"/>
      <c r="H55" s="255"/>
      <c r="I55" s="255"/>
      <c r="J55" s="207"/>
      <c r="K55" s="225"/>
    </row>
    <row r="56" spans="2:11" ht="13.5">
      <c r="B56" s="225"/>
      <c r="C56" s="255">
        <v>35</v>
      </c>
      <c r="D56" s="257"/>
      <c r="E56" s="256"/>
      <c r="F56" s="257"/>
      <c r="G56" s="262"/>
      <c r="H56" s="255"/>
      <c r="I56" s="255"/>
      <c r="J56" s="207"/>
      <c r="K56" s="225"/>
    </row>
    <row r="57" spans="2:11" ht="13.5">
      <c r="B57" s="225"/>
      <c r="C57" s="255">
        <v>36</v>
      </c>
      <c r="D57" s="257"/>
      <c r="E57" s="256"/>
      <c r="F57" s="257"/>
      <c r="G57" s="262"/>
      <c r="H57" s="255"/>
      <c r="I57" s="255"/>
      <c r="J57" s="207"/>
      <c r="K57" s="225"/>
    </row>
    <row r="58" spans="2:11" ht="13.5">
      <c r="B58" s="225"/>
      <c r="C58" s="255">
        <v>37</v>
      </c>
      <c r="D58" s="257"/>
      <c r="E58" s="256"/>
      <c r="F58" s="257"/>
      <c r="G58" s="262"/>
      <c r="H58" s="255"/>
      <c r="I58" s="255"/>
      <c r="J58" s="207"/>
      <c r="K58" s="225"/>
    </row>
    <row r="59" spans="2:11" ht="13.5">
      <c r="B59" s="225"/>
      <c r="C59" s="255">
        <v>38</v>
      </c>
      <c r="D59" s="257"/>
      <c r="E59" s="256"/>
      <c r="F59" s="257"/>
      <c r="G59" s="262"/>
      <c r="H59" s="255"/>
      <c r="I59" s="255"/>
      <c r="J59" s="207"/>
      <c r="K59" s="225"/>
    </row>
    <row r="60" spans="2:11" ht="13.5">
      <c r="B60" s="225"/>
      <c r="C60" s="255">
        <v>39</v>
      </c>
      <c r="D60" s="257"/>
      <c r="E60" s="256"/>
      <c r="F60" s="257"/>
      <c r="G60" s="262"/>
      <c r="H60" s="255"/>
      <c r="I60" s="255"/>
      <c r="J60" s="207"/>
      <c r="K60" s="225"/>
    </row>
    <row r="61" spans="2:11" ht="13.5">
      <c r="B61" s="225"/>
      <c r="C61" s="255">
        <v>40</v>
      </c>
      <c r="D61" s="257"/>
      <c r="E61" s="256"/>
      <c r="F61" s="257"/>
      <c r="G61" s="262"/>
      <c r="H61" s="255"/>
      <c r="I61" s="255"/>
      <c r="J61" s="207"/>
      <c r="K61" s="225"/>
    </row>
    <row r="62" spans="2:11" ht="13.5">
      <c r="B62" s="225"/>
      <c r="C62" s="255">
        <v>41</v>
      </c>
      <c r="D62" s="257"/>
      <c r="E62" s="256"/>
      <c r="F62" s="257"/>
      <c r="G62" s="262"/>
      <c r="H62" s="255"/>
      <c r="I62" s="255"/>
      <c r="J62" s="207"/>
      <c r="K62" s="225"/>
    </row>
    <row r="63" spans="2:11" ht="13.5">
      <c r="B63" s="225"/>
      <c r="C63" s="255">
        <v>42</v>
      </c>
      <c r="D63" s="257"/>
      <c r="E63" s="256"/>
      <c r="F63" s="257"/>
      <c r="G63" s="262"/>
      <c r="H63" s="255"/>
      <c r="I63" s="255"/>
      <c r="J63" s="207"/>
      <c r="K63" s="225"/>
    </row>
    <row r="64" spans="2:11" ht="13.5">
      <c r="B64" s="225"/>
      <c r="C64" s="255">
        <v>43</v>
      </c>
      <c r="D64" s="257"/>
      <c r="E64" s="256"/>
      <c r="F64" s="257"/>
      <c r="G64" s="262"/>
      <c r="H64" s="255"/>
      <c r="I64" s="255"/>
      <c r="J64" s="207"/>
      <c r="K64" s="225"/>
    </row>
    <row r="65" spans="2:11" ht="13.5">
      <c r="B65" s="225"/>
      <c r="C65" s="255">
        <v>44</v>
      </c>
      <c r="D65" s="257"/>
      <c r="E65" s="256"/>
      <c r="F65" s="257"/>
      <c r="G65" s="262"/>
      <c r="H65" s="255"/>
      <c r="I65" s="255"/>
      <c r="J65" s="207"/>
      <c r="K65" s="225"/>
    </row>
    <row r="66" spans="2:11" ht="13.5">
      <c r="B66" s="225"/>
      <c r="C66" s="255">
        <v>45</v>
      </c>
      <c r="D66" s="257"/>
      <c r="E66" s="256"/>
      <c r="F66" s="257"/>
      <c r="G66" s="262"/>
      <c r="H66" s="255"/>
      <c r="I66" s="255"/>
      <c r="J66" s="207"/>
      <c r="K66" s="225"/>
    </row>
    <row r="67" spans="2:11" ht="13.5">
      <c r="B67" s="225"/>
      <c r="C67" s="255">
        <v>46</v>
      </c>
      <c r="D67" s="257"/>
      <c r="E67" s="256"/>
      <c r="F67" s="257"/>
      <c r="G67" s="262"/>
      <c r="H67" s="255"/>
      <c r="I67" s="255"/>
      <c r="J67" s="207"/>
      <c r="K67" s="225"/>
    </row>
    <row r="68" spans="2:11" ht="13.5">
      <c r="B68" s="225"/>
      <c r="C68" s="255">
        <v>47</v>
      </c>
      <c r="D68" s="257"/>
      <c r="E68" s="256"/>
      <c r="F68" s="257"/>
      <c r="G68" s="262"/>
      <c r="H68" s="255"/>
      <c r="I68" s="255"/>
      <c r="J68" s="207"/>
      <c r="K68" s="225"/>
    </row>
    <row r="69" spans="2:11" ht="13.5">
      <c r="B69" s="225"/>
      <c r="C69" s="255">
        <v>48</v>
      </c>
      <c r="D69" s="257"/>
      <c r="E69" s="256"/>
      <c r="F69" s="257"/>
      <c r="G69" s="262"/>
      <c r="H69" s="255"/>
      <c r="I69" s="255"/>
      <c r="J69" s="207"/>
      <c r="K69" s="225"/>
    </row>
    <row r="70" spans="2:11" ht="13.5">
      <c r="B70" s="225"/>
      <c r="C70" s="255">
        <v>49</v>
      </c>
      <c r="D70" s="257"/>
      <c r="E70" s="256"/>
      <c r="F70" s="257"/>
      <c r="G70" s="262"/>
      <c r="H70" s="255"/>
      <c r="I70" s="255"/>
      <c r="J70" s="207"/>
      <c r="K70" s="225"/>
    </row>
    <row r="71" spans="2:11" ht="13.5">
      <c r="B71" s="225"/>
      <c r="C71" s="255">
        <v>50</v>
      </c>
      <c r="D71" s="257"/>
      <c r="E71" s="256"/>
      <c r="F71" s="257"/>
      <c r="G71" s="262"/>
      <c r="H71" s="255"/>
      <c r="I71" s="255"/>
      <c r="J71" s="207"/>
      <c r="K71" s="225"/>
    </row>
    <row r="72" spans="2:11" ht="13.5">
      <c r="B72" s="225"/>
      <c r="C72" s="255">
        <v>51</v>
      </c>
      <c r="D72" s="257"/>
      <c r="E72" s="256"/>
      <c r="F72" s="257"/>
      <c r="G72" s="262"/>
      <c r="H72" s="255"/>
      <c r="I72" s="255"/>
      <c r="J72" s="207"/>
      <c r="K72" s="225"/>
    </row>
    <row r="73" spans="2:11" ht="13.5">
      <c r="B73" s="225"/>
      <c r="C73" s="255">
        <v>52</v>
      </c>
      <c r="D73" s="257"/>
      <c r="E73" s="256"/>
      <c r="F73" s="257"/>
      <c r="G73" s="262"/>
      <c r="H73" s="255"/>
      <c r="I73" s="255"/>
      <c r="J73" s="207"/>
      <c r="K73" s="225"/>
    </row>
    <row r="74" spans="2:11" ht="13.5">
      <c r="B74" s="225"/>
      <c r="C74" s="255">
        <v>53</v>
      </c>
      <c r="D74" s="257"/>
      <c r="E74" s="256"/>
      <c r="F74" s="257"/>
      <c r="G74" s="262"/>
      <c r="H74" s="255"/>
      <c r="I74" s="255"/>
      <c r="J74" s="207"/>
      <c r="K74" s="225"/>
    </row>
    <row r="75" spans="2:11" ht="13.5">
      <c r="B75" s="225"/>
      <c r="C75" s="255">
        <v>54</v>
      </c>
      <c r="D75" s="257"/>
      <c r="E75" s="256"/>
      <c r="F75" s="257"/>
      <c r="G75" s="262"/>
      <c r="H75" s="255"/>
      <c r="I75" s="255"/>
      <c r="J75" s="207"/>
      <c r="K75" s="225"/>
    </row>
    <row r="76" spans="2:11" ht="13.5">
      <c r="B76" s="225"/>
      <c r="C76" s="255">
        <v>55</v>
      </c>
      <c r="D76" s="257"/>
      <c r="E76" s="256"/>
      <c r="F76" s="257"/>
      <c r="G76" s="262"/>
      <c r="H76" s="255"/>
      <c r="I76" s="255"/>
      <c r="J76" s="207"/>
      <c r="K76" s="225"/>
    </row>
    <row r="77" spans="2:11" ht="13.5">
      <c r="B77" s="225"/>
      <c r="C77" s="255">
        <v>56</v>
      </c>
      <c r="D77" s="257"/>
      <c r="E77" s="256"/>
      <c r="F77" s="257"/>
      <c r="G77" s="262"/>
      <c r="H77" s="255"/>
      <c r="I77" s="255"/>
      <c r="J77" s="207"/>
      <c r="K77" s="225"/>
    </row>
    <row r="78" spans="2:11" ht="13.5">
      <c r="B78" s="225"/>
      <c r="C78" s="255">
        <v>57</v>
      </c>
      <c r="D78" s="257"/>
      <c r="E78" s="256"/>
      <c r="F78" s="257"/>
      <c r="G78" s="262"/>
      <c r="H78" s="255"/>
      <c r="I78" s="255"/>
      <c r="J78" s="207"/>
      <c r="K78" s="225"/>
    </row>
    <row r="79" spans="2:11" ht="13.5">
      <c r="B79" s="225"/>
      <c r="C79" s="255">
        <v>58</v>
      </c>
      <c r="D79" s="257"/>
      <c r="E79" s="256"/>
      <c r="F79" s="257"/>
      <c r="G79" s="262"/>
      <c r="H79" s="255"/>
      <c r="I79" s="255"/>
      <c r="J79" s="207"/>
      <c r="K79" s="225"/>
    </row>
    <row r="80" spans="2:11" ht="13.5">
      <c r="B80" s="225"/>
      <c r="C80" s="255">
        <v>59</v>
      </c>
      <c r="D80" s="257"/>
      <c r="E80" s="256"/>
      <c r="F80" s="257"/>
      <c r="G80" s="262"/>
      <c r="H80" s="255"/>
      <c r="I80" s="255"/>
      <c r="J80" s="207"/>
      <c r="K80" s="225"/>
    </row>
    <row r="81" spans="2:11" ht="13.5">
      <c r="B81" s="225"/>
      <c r="C81" s="255">
        <v>60</v>
      </c>
      <c r="D81" s="257"/>
      <c r="E81" s="256"/>
      <c r="F81" s="257"/>
      <c r="G81" s="262"/>
      <c r="H81" s="255"/>
      <c r="I81" s="255"/>
      <c r="J81" s="207"/>
      <c r="K81" s="225"/>
    </row>
    <row r="82" spans="2:11" ht="13.5">
      <c r="B82" s="225"/>
      <c r="C82" s="255">
        <v>61</v>
      </c>
      <c r="D82" s="257"/>
      <c r="E82" s="256"/>
      <c r="F82" s="257"/>
      <c r="G82" s="262"/>
      <c r="H82" s="255"/>
      <c r="I82" s="255"/>
      <c r="J82" s="207"/>
      <c r="K82" s="225"/>
    </row>
    <row r="83" spans="2:11" ht="13.5">
      <c r="B83" s="225"/>
      <c r="C83" s="255">
        <v>62</v>
      </c>
      <c r="D83" s="257"/>
      <c r="E83" s="256"/>
      <c r="F83" s="257"/>
      <c r="G83" s="262"/>
      <c r="H83" s="255"/>
      <c r="I83" s="255"/>
      <c r="J83" s="207"/>
      <c r="K83" s="225"/>
    </row>
    <row r="84" spans="2:11" ht="13.5">
      <c r="B84" s="225"/>
      <c r="C84" s="255">
        <v>63</v>
      </c>
      <c r="D84" s="257"/>
      <c r="E84" s="256"/>
      <c r="F84" s="257"/>
      <c r="G84" s="262"/>
      <c r="H84" s="255"/>
      <c r="I84" s="255"/>
      <c r="J84" s="207"/>
      <c r="K84" s="225"/>
    </row>
    <row r="85" spans="2:11" ht="13.5">
      <c r="B85" s="225"/>
      <c r="C85" s="255">
        <v>64</v>
      </c>
      <c r="D85" s="257"/>
      <c r="E85" s="256"/>
      <c r="F85" s="257"/>
      <c r="G85" s="262"/>
      <c r="H85" s="255"/>
      <c r="I85" s="255"/>
      <c r="J85" s="207"/>
      <c r="K85" s="225"/>
    </row>
    <row r="86" spans="2:11" ht="13.5">
      <c r="B86" s="225"/>
      <c r="C86" s="255">
        <v>65</v>
      </c>
      <c r="D86" s="257"/>
      <c r="E86" s="256"/>
      <c r="F86" s="257"/>
      <c r="G86" s="262"/>
      <c r="H86" s="255"/>
      <c r="I86" s="255"/>
      <c r="J86" s="207"/>
      <c r="K86" s="225"/>
    </row>
    <row r="87" spans="2:11" ht="13.5">
      <c r="B87" s="225"/>
      <c r="C87" s="255">
        <v>66</v>
      </c>
      <c r="D87" s="257"/>
      <c r="E87" s="256"/>
      <c r="F87" s="257"/>
      <c r="G87" s="262"/>
      <c r="H87" s="255"/>
      <c r="I87" s="255"/>
      <c r="J87" s="207"/>
      <c r="K87" s="225"/>
    </row>
    <row r="88" spans="2:11" ht="13.5">
      <c r="B88" s="225"/>
      <c r="C88" s="255">
        <v>67</v>
      </c>
      <c r="D88" s="257"/>
      <c r="E88" s="256"/>
      <c r="F88" s="257"/>
      <c r="G88" s="262"/>
      <c r="H88" s="255"/>
      <c r="I88" s="255"/>
      <c r="J88" s="207"/>
      <c r="K88" s="225"/>
    </row>
    <row r="89" spans="2:11" ht="13.5">
      <c r="B89" s="225"/>
      <c r="C89" s="255">
        <v>68</v>
      </c>
      <c r="D89" s="257"/>
      <c r="E89" s="256"/>
      <c r="F89" s="257"/>
      <c r="G89" s="262"/>
      <c r="H89" s="255"/>
      <c r="I89" s="255"/>
      <c r="J89" s="207"/>
      <c r="K89" s="225"/>
    </row>
    <row r="90" spans="2:11" ht="13.5">
      <c r="B90" s="225"/>
      <c r="C90" s="255">
        <v>69</v>
      </c>
      <c r="D90" s="257"/>
      <c r="E90" s="256"/>
      <c r="F90" s="257"/>
      <c r="G90" s="262"/>
      <c r="H90" s="255"/>
      <c r="I90" s="255"/>
      <c r="J90" s="207"/>
      <c r="K90" s="225"/>
    </row>
    <row r="91" spans="2:11" ht="13.5">
      <c r="B91" s="225"/>
      <c r="C91" s="255">
        <v>70</v>
      </c>
      <c r="D91" s="257"/>
      <c r="E91" s="256"/>
      <c r="F91" s="257"/>
      <c r="G91" s="262"/>
      <c r="H91" s="255"/>
      <c r="I91" s="255"/>
      <c r="J91" s="207"/>
      <c r="K91" s="225"/>
    </row>
    <row r="92" spans="2:11" ht="13.5">
      <c r="B92" s="225"/>
      <c r="C92" s="255">
        <v>71</v>
      </c>
      <c r="D92" s="257"/>
      <c r="E92" s="256"/>
      <c r="F92" s="257"/>
      <c r="G92" s="262"/>
      <c r="H92" s="255"/>
      <c r="I92" s="255"/>
      <c r="J92" s="207"/>
      <c r="K92" s="225"/>
    </row>
    <row r="93" spans="2:11" ht="13.5">
      <c r="B93" s="225"/>
      <c r="C93" s="255">
        <v>72</v>
      </c>
      <c r="D93" s="257"/>
      <c r="E93" s="256"/>
      <c r="F93" s="257"/>
      <c r="G93" s="262"/>
      <c r="H93" s="255"/>
      <c r="I93" s="255"/>
      <c r="J93" s="207"/>
      <c r="K93" s="225"/>
    </row>
    <row r="94" spans="2:11" ht="13.5">
      <c r="B94" s="225"/>
      <c r="C94" s="255">
        <v>73</v>
      </c>
      <c r="D94" s="257"/>
      <c r="E94" s="256"/>
      <c r="F94" s="257"/>
      <c r="G94" s="262"/>
      <c r="H94" s="255"/>
      <c r="I94" s="255"/>
      <c r="J94" s="207"/>
      <c r="K94" s="225"/>
    </row>
    <row r="95" spans="2:11" ht="13.5">
      <c r="B95" s="225"/>
      <c r="C95" s="255">
        <v>74</v>
      </c>
      <c r="D95" s="257"/>
      <c r="E95" s="256"/>
      <c r="F95" s="257"/>
      <c r="G95" s="262"/>
      <c r="H95" s="255"/>
      <c r="I95" s="255"/>
      <c r="J95" s="207"/>
      <c r="K95" s="225"/>
    </row>
    <row r="96" spans="2:11" ht="13.5">
      <c r="B96" s="225"/>
      <c r="C96" s="255">
        <v>75</v>
      </c>
      <c r="D96" s="257"/>
      <c r="E96" s="256"/>
      <c r="F96" s="257"/>
      <c r="G96" s="262"/>
      <c r="H96" s="255"/>
      <c r="I96" s="255"/>
      <c r="J96" s="207"/>
      <c r="K96" s="225"/>
    </row>
    <row r="97" spans="2:11" ht="13.5">
      <c r="B97" s="225"/>
      <c r="C97" s="255">
        <v>76</v>
      </c>
      <c r="D97" s="257"/>
      <c r="E97" s="256"/>
      <c r="F97" s="257"/>
      <c r="G97" s="262"/>
      <c r="H97" s="255"/>
      <c r="I97" s="255"/>
      <c r="J97" s="207"/>
      <c r="K97" s="225"/>
    </row>
    <row r="98" spans="2:11" ht="13.5">
      <c r="B98" s="225"/>
      <c r="C98" s="255">
        <v>77</v>
      </c>
      <c r="D98" s="257"/>
      <c r="E98" s="256"/>
      <c r="F98" s="257"/>
      <c r="G98" s="262"/>
      <c r="H98" s="255"/>
      <c r="I98" s="255"/>
      <c r="J98" s="207"/>
      <c r="K98" s="225"/>
    </row>
    <row r="99" spans="2:11" ht="13.5">
      <c r="B99" s="225"/>
      <c r="C99" s="255">
        <v>78</v>
      </c>
      <c r="D99" s="257"/>
      <c r="E99" s="256"/>
      <c r="F99" s="257"/>
      <c r="G99" s="262"/>
      <c r="H99" s="255"/>
      <c r="I99" s="255"/>
      <c r="J99" s="207"/>
      <c r="K99" s="225"/>
    </row>
    <row r="100" spans="2:11" ht="13.5">
      <c r="B100" s="225"/>
      <c r="C100" s="255">
        <v>79</v>
      </c>
      <c r="D100" s="257"/>
      <c r="E100" s="256"/>
      <c r="F100" s="257"/>
      <c r="G100" s="262"/>
      <c r="H100" s="255"/>
      <c r="I100" s="255"/>
      <c r="J100" s="207"/>
      <c r="K100" s="225"/>
    </row>
    <row r="101" spans="2:11" ht="13.5">
      <c r="B101" s="225"/>
      <c r="C101" s="255">
        <v>80</v>
      </c>
      <c r="D101" s="257"/>
      <c r="E101" s="256"/>
      <c r="F101" s="257"/>
      <c r="G101" s="262"/>
      <c r="H101" s="255"/>
      <c r="I101" s="255"/>
      <c r="J101" s="207"/>
      <c r="K101" s="225"/>
    </row>
    <row r="102" spans="2:11" ht="13.5">
      <c r="B102" s="225"/>
      <c r="C102" s="255">
        <v>81</v>
      </c>
      <c r="D102" s="257"/>
      <c r="E102" s="256"/>
      <c r="F102" s="257"/>
      <c r="G102" s="262"/>
      <c r="H102" s="255"/>
      <c r="I102" s="255"/>
      <c r="J102" s="207"/>
      <c r="K102" s="225"/>
    </row>
    <row r="103" spans="2:11" ht="13.5">
      <c r="B103" s="225"/>
      <c r="C103" s="255">
        <v>82</v>
      </c>
      <c r="D103" s="257"/>
      <c r="E103" s="256"/>
      <c r="F103" s="257"/>
      <c r="G103" s="262"/>
      <c r="H103" s="255"/>
      <c r="I103" s="255"/>
      <c r="J103" s="207"/>
      <c r="K103" s="225"/>
    </row>
    <row r="104" spans="2:11" ht="13.5">
      <c r="B104" s="225"/>
      <c r="C104" s="255">
        <v>83</v>
      </c>
      <c r="D104" s="257"/>
      <c r="E104" s="256"/>
      <c r="F104" s="257"/>
      <c r="G104" s="262"/>
      <c r="H104" s="255"/>
      <c r="I104" s="255"/>
      <c r="J104" s="207"/>
      <c r="K104" s="225"/>
    </row>
    <row r="105" spans="2:11" ht="13.5">
      <c r="B105" s="225"/>
      <c r="C105" s="255">
        <v>84</v>
      </c>
      <c r="D105" s="257"/>
      <c r="E105" s="256"/>
      <c r="F105" s="257"/>
      <c r="G105" s="262"/>
      <c r="H105" s="255"/>
      <c r="I105" s="255"/>
      <c r="J105" s="207"/>
      <c r="K105" s="225"/>
    </row>
    <row r="106" spans="2:11" ht="13.5">
      <c r="B106" s="225"/>
      <c r="C106" s="255">
        <v>85</v>
      </c>
      <c r="D106" s="257"/>
      <c r="E106" s="256"/>
      <c r="F106" s="257"/>
      <c r="G106" s="262"/>
      <c r="H106" s="255"/>
      <c r="I106" s="255"/>
      <c r="J106" s="207"/>
      <c r="K106" s="225"/>
    </row>
    <row r="107" spans="2:11" ht="13.5">
      <c r="B107" s="225"/>
      <c r="C107" s="255">
        <v>86</v>
      </c>
      <c r="D107" s="257"/>
      <c r="E107" s="256"/>
      <c r="F107" s="257"/>
      <c r="G107" s="262"/>
      <c r="H107" s="255"/>
      <c r="I107" s="255"/>
      <c r="J107" s="207"/>
      <c r="K107" s="225"/>
    </row>
    <row r="108" spans="2:11" ht="13.5">
      <c r="B108" s="225"/>
      <c r="C108" s="255">
        <v>87</v>
      </c>
      <c r="D108" s="257"/>
      <c r="E108" s="256"/>
      <c r="F108" s="257"/>
      <c r="G108" s="262"/>
      <c r="H108" s="255"/>
      <c r="I108" s="255"/>
      <c r="J108" s="207"/>
      <c r="K108" s="225"/>
    </row>
    <row r="109" spans="2:11" ht="13.5">
      <c r="B109" s="225"/>
      <c r="C109" s="255">
        <v>88</v>
      </c>
      <c r="D109" s="257"/>
      <c r="E109" s="256"/>
      <c r="F109" s="257"/>
      <c r="G109" s="262"/>
      <c r="H109" s="255"/>
      <c r="I109" s="255"/>
      <c r="J109" s="207"/>
      <c r="K109" s="225"/>
    </row>
    <row r="110" spans="2:11" ht="13.5">
      <c r="B110" s="225"/>
      <c r="C110" s="255">
        <v>89</v>
      </c>
      <c r="D110" s="257"/>
      <c r="E110" s="256"/>
      <c r="F110" s="257"/>
      <c r="G110" s="262"/>
      <c r="H110" s="255"/>
      <c r="I110" s="255"/>
      <c r="J110" s="207"/>
      <c r="K110" s="225"/>
    </row>
    <row r="111" spans="2:11" ht="13.5">
      <c r="B111" s="225"/>
      <c r="C111" s="255">
        <v>90</v>
      </c>
      <c r="D111" s="257"/>
      <c r="E111" s="256"/>
      <c r="F111" s="257"/>
      <c r="G111" s="262"/>
      <c r="H111" s="255"/>
      <c r="I111" s="255"/>
      <c r="J111" s="207"/>
      <c r="K111" s="225"/>
    </row>
    <row r="112" spans="2:11" ht="13.5">
      <c r="B112" s="225"/>
      <c r="C112" s="255">
        <v>91</v>
      </c>
      <c r="D112" s="257"/>
      <c r="E112" s="256"/>
      <c r="F112" s="257"/>
      <c r="G112" s="262"/>
      <c r="H112" s="255"/>
      <c r="I112" s="255"/>
      <c r="J112" s="207"/>
      <c r="K112" s="225"/>
    </row>
    <row r="113" spans="2:11" ht="13.5">
      <c r="B113" s="225"/>
      <c r="C113" s="255">
        <v>92</v>
      </c>
      <c r="D113" s="257"/>
      <c r="E113" s="256"/>
      <c r="F113" s="257"/>
      <c r="G113" s="262"/>
      <c r="H113" s="255"/>
      <c r="I113" s="255"/>
      <c r="J113" s="207"/>
      <c r="K113" s="225"/>
    </row>
    <row r="114" spans="2:11" ht="13.5">
      <c r="B114" s="225"/>
      <c r="C114" s="255">
        <v>93</v>
      </c>
      <c r="D114" s="257"/>
      <c r="E114" s="256"/>
      <c r="F114" s="257"/>
      <c r="G114" s="262"/>
      <c r="H114" s="255"/>
      <c r="I114" s="255"/>
      <c r="J114" s="207"/>
      <c r="K114" s="225"/>
    </row>
    <row r="115" spans="2:11" ht="13.5">
      <c r="B115" s="225"/>
      <c r="C115" s="255">
        <v>94</v>
      </c>
      <c r="D115" s="257"/>
      <c r="E115" s="256"/>
      <c r="F115" s="257"/>
      <c r="G115" s="262"/>
      <c r="H115" s="255"/>
      <c r="I115" s="255"/>
      <c r="J115" s="207"/>
      <c r="K115" s="225"/>
    </row>
    <row r="116" spans="2:11" ht="13.5">
      <c r="B116" s="225"/>
      <c r="C116" s="255">
        <v>95</v>
      </c>
      <c r="D116" s="257"/>
      <c r="E116" s="256"/>
      <c r="F116" s="257"/>
      <c r="G116" s="262"/>
      <c r="H116" s="255"/>
      <c r="I116" s="255"/>
      <c r="J116" s="207"/>
      <c r="K116" s="225"/>
    </row>
    <row r="117" spans="2:11" ht="13.5">
      <c r="B117" s="225"/>
      <c r="C117" s="255">
        <v>96</v>
      </c>
      <c r="D117" s="257"/>
      <c r="E117" s="256"/>
      <c r="F117" s="257"/>
      <c r="G117" s="262"/>
      <c r="H117" s="255"/>
      <c r="I117" s="255"/>
      <c r="J117" s="207"/>
      <c r="K117" s="225"/>
    </row>
    <row r="118" spans="2:11" ht="13.5">
      <c r="B118" s="225"/>
      <c r="C118" s="255">
        <v>97</v>
      </c>
      <c r="D118" s="257"/>
      <c r="E118" s="256"/>
      <c r="F118" s="257"/>
      <c r="G118" s="262"/>
      <c r="H118" s="255"/>
      <c r="I118" s="255"/>
      <c r="J118" s="207"/>
      <c r="K118" s="225"/>
    </row>
    <row r="119" spans="2:11" ht="13.5">
      <c r="B119" s="225"/>
      <c r="C119" s="255">
        <v>98</v>
      </c>
      <c r="D119" s="257"/>
      <c r="E119" s="256"/>
      <c r="F119" s="257"/>
      <c r="G119" s="262"/>
      <c r="H119" s="255"/>
      <c r="I119" s="255"/>
      <c r="J119" s="207"/>
      <c r="K119" s="225"/>
    </row>
    <row r="120" spans="2:11" ht="13.5">
      <c r="B120" s="225"/>
      <c r="C120" s="255">
        <v>99</v>
      </c>
      <c r="D120" s="257"/>
      <c r="E120" s="256"/>
      <c r="F120" s="257"/>
      <c r="G120" s="262"/>
      <c r="H120" s="255"/>
      <c r="I120" s="255"/>
      <c r="J120" s="207"/>
      <c r="K120" s="225"/>
    </row>
    <row r="121" spans="2:11" ht="13.5">
      <c r="B121" s="225"/>
      <c r="C121" s="255">
        <v>100</v>
      </c>
      <c r="D121" s="257"/>
      <c r="E121" s="256"/>
      <c r="F121" s="257"/>
      <c r="G121" s="262"/>
      <c r="H121" s="255"/>
      <c r="I121" s="255"/>
      <c r="J121" s="207"/>
      <c r="K121" s="225"/>
    </row>
    <row r="122" spans="2:11" ht="6.75" customHeight="1">
      <c r="B122" s="225"/>
      <c r="C122" s="225"/>
      <c r="D122" s="225"/>
      <c r="E122" s="225"/>
      <c r="F122" s="225"/>
      <c r="G122" s="225"/>
      <c r="H122" s="225"/>
      <c r="I122" s="225"/>
      <c r="J122" s="225"/>
      <c r="K122" s="225"/>
    </row>
  </sheetData>
  <sheetProtection/>
  <mergeCells count="14">
    <mergeCell ref="I20:I21"/>
    <mergeCell ref="F13:G13"/>
    <mergeCell ref="F20:G20"/>
    <mergeCell ref="J20:J21"/>
    <mergeCell ref="F12:G12"/>
    <mergeCell ref="B1:J1"/>
    <mergeCell ref="D20:E20"/>
    <mergeCell ref="C12:E12"/>
    <mergeCell ref="C13:E13"/>
    <mergeCell ref="C20:C21"/>
    <mergeCell ref="C18:E19"/>
    <mergeCell ref="I18:I19"/>
    <mergeCell ref="J18:J19"/>
    <mergeCell ref="H20:H21"/>
  </mergeCells>
  <printOptions/>
  <pageMargins left="0.7086614173228347" right="0.7086614173228347" top="0.5511811023622047" bottom="0.5511811023622047" header="0.31496062992125984" footer="0.31496062992125984"/>
  <pageSetup fitToHeight="0" horizontalDpi="600" verticalDpi="600" orientation="portrait" paperSize="9" scale="70" r:id="rId1"/>
</worksheet>
</file>

<file path=xl/worksheets/sheet8.xml><?xml version="1.0" encoding="utf-8"?>
<worksheet xmlns="http://schemas.openxmlformats.org/spreadsheetml/2006/main" xmlns:r="http://schemas.openxmlformats.org/officeDocument/2006/relationships">
  <dimension ref="A1:AU48"/>
  <sheetViews>
    <sheetView zoomScalePageLayoutView="0" workbookViewId="0" topLeftCell="A1">
      <selection activeCell="L2" sqref="L2:AB3"/>
    </sheetView>
  </sheetViews>
  <sheetFormatPr defaultColWidth="9.00390625" defaultRowHeight="13.5"/>
  <cols>
    <col min="1" max="1" width="1.875" style="1" customWidth="1"/>
    <col min="2" max="38" width="1.875" style="2" customWidth="1"/>
    <col min="39" max="39" width="3.00390625" style="4" customWidth="1"/>
    <col min="40" max="40" width="26.625" style="0" customWidth="1"/>
    <col min="41" max="42" width="5.625" style="0" customWidth="1"/>
    <col min="43" max="44" width="5.875" style="0" bestFit="1" customWidth="1"/>
    <col min="45" max="45" width="8.25390625" style="0" customWidth="1"/>
    <col min="46" max="47" width="10.625" style="0" customWidth="1"/>
  </cols>
  <sheetData>
    <row r="1" spans="1:47" ht="14.25" thickBot="1">
      <c r="A1" s="18" t="s">
        <v>18</v>
      </c>
      <c r="N1" s="8"/>
      <c r="AE1" s="7" t="s">
        <v>19</v>
      </c>
      <c r="AF1" s="7"/>
      <c r="AG1" s="7"/>
      <c r="AH1" s="7"/>
      <c r="AI1" s="7"/>
      <c r="AJ1" s="7"/>
      <c r="AK1" s="7"/>
      <c r="AL1" s="7"/>
      <c r="AN1" s="675" t="s">
        <v>790</v>
      </c>
      <c r="AO1" s="676"/>
      <c r="AP1" s="676"/>
      <c r="AQ1" s="676"/>
      <c r="AR1" s="676"/>
      <c r="AS1" s="676"/>
      <c r="AT1" s="208"/>
      <c r="AU1" s="19" t="s">
        <v>996</v>
      </c>
    </row>
    <row r="2" spans="1:47" ht="17.25" customHeight="1" thickTop="1">
      <c r="A2" s="3"/>
      <c r="L2" s="677" t="s">
        <v>63</v>
      </c>
      <c r="M2" s="678"/>
      <c r="N2" s="678"/>
      <c r="O2" s="678"/>
      <c r="P2" s="678"/>
      <c r="Q2" s="678"/>
      <c r="R2" s="678"/>
      <c r="S2" s="678"/>
      <c r="T2" s="678"/>
      <c r="U2" s="678"/>
      <c r="V2" s="678"/>
      <c r="W2" s="678"/>
      <c r="X2" s="678"/>
      <c r="Y2" s="678"/>
      <c r="Z2" s="678"/>
      <c r="AA2" s="678"/>
      <c r="AB2" s="679"/>
      <c r="AE2" s="673" t="s">
        <v>13</v>
      </c>
      <c r="AF2" s="673"/>
      <c r="AG2" s="670"/>
      <c r="AH2" s="670"/>
      <c r="AI2" s="670"/>
      <c r="AJ2" s="671"/>
      <c r="AK2" s="683" t="s">
        <v>20</v>
      </c>
      <c r="AL2" s="684"/>
      <c r="AN2" s="689" t="s">
        <v>22</v>
      </c>
      <c r="AO2" s="692" t="s">
        <v>628</v>
      </c>
      <c r="AP2" s="692" t="s">
        <v>629</v>
      </c>
      <c r="AQ2" s="695" t="s">
        <v>10</v>
      </c>
      <c r="AR2" s="695" t="s">
        <v>11</v>
      </c>
      <c r="AS2" s="695" t="s">
        <v>12</v>
      </c>
      <c r="AT2" s="698" t="s">
        <v>17</v>
      </c>
      <c r="AU2" s="699"/>
    </row>
    <row r="3" spans="1:47" ht="17.25" customHeight="1" thickBot="1">
      <c r="A3" s="3"/>
      <c r="L3" s="680"/>
      <c r="M3" s="681"/>
      <c r="N3" s="681"/>
      <c r="O3" s="681"/>
      <c r="P3" s="681"/>
      <c r="Q3" s="681"/>
      <c r="R3" s="681"/>
      <c r="S3" s="681"/>
      <c r="T3" s="681"/>
      <c r="U3" s="681"/>
      <c r="V3" s="681"/>
      <c r="W3" s="681"/>
      <c r="X3" s="681"/>
      <c r="Y3" s="681"/>
      <c r="Z3" s="681"/>
      <c r="AA3" s="681"/>
      <c r="AB3" s="682"/>
      <c r="AE3" s="673"/>
      <c r="AF3" s="673"/>
      <c r="AG3" s="670"/>
      <c r="AH3" s="670"/>
      <c r="AI3" s="670"/>
      <c r="AJ3" s="671"/>
      <c r="AK3" s="672" t="s">
        <v>14</v>
      </c>
      <c r="AL3" s="673"/>
      <c r="AN3" s="690"/>
      <c r="AO3" s="693"/>
      <c r="AP3" s="693"/>
      <c r="AQ3" s="696"/>
      <c r="AR3" s="696"/>
      <c r="AS3" s="696"/>
      <c r="AT3" s="700"/>
      <c r="AU3" s="701"/>
    </row>
    <row r="4" spans="40:47" ht="14.25" customHeight="1" thickTop="1">
      <c r="AN4" s="691"/>
      <c r="AO4" s="694"/>
      <c r="AP4" s="694"/>
      <c r="AQ4" s="697"/>
      <c r="AR4" s="697"/>
      <c r="AS4" s="697"/>
      <c r="AT4" s="702"/>
      <c r="AU4" s="703"/>
    </row>
    <row r="5" spans="2:47" ht="12" customHeight="1">
      <c r="B5" s="7" t="s">
        <v>173</v>
      </c>
      <c r="AN5" s="887" t="s">
        <v>934</v>
      </c>
      <c r="AO5" s="880">
        <v>6000</v>
      </c>
      <c r="AP5" s="883" t="s">
        <v>490</v>
      </c>
      <c r="AQ5" s="881" t="s">
        <v>935</v>
      </c>
      <c r="AR5" s="883"/>
      <c r="AS5" s="882"/>
      <c r="AT5" s="877" t="s">
        <v>799</v>
      </c>
      <c r="AU5" s="878"/>
    </row>
    <row r="6" spans="2:47" ht="12" customHeight="1">
      <c r="B6" s="7" t="s">
        <v>369</v>
      </c>
      <c r="AN6" s="888"/>
      <c r="AO6" s="889"/>
      <c r="AP6" s="558"/>
      <c r="AQ6" s="886"/>
      <c r="AR6" s="558"/>
      <c r="AS6" s="882"/>
      <c r="AT6" s="877"/>
      <c r="AU6" s="878"/>
    </row>
    <row r="7" spans="2:47" ht="12" customHeight="1">
      <c r="B7" s="7"/>
      <c r="AM7" s="10"/>
      <c r="AN7" s="887" t="s">
        <v>936</v>
      </c>
      <c r="AO7" s="880">
        <v>8000</v>
      </c>
      <c r="AP7" s="884" t="s">
        <v>490</v>
      </c>
      <c r="AQ7" s="881" t="s">
        <v>938</v>
      </c>
      <c r="AR7" s="883"/>
      <c r="AS7" s="882"/>
      <c r="AT7" s="877" t="s">
        <v>799</v>
      </c>
      <c r="AU7" s="878"/>
    </row>
    <row r="8" spans="2:47" ht="12" customHeight="1">
      <c r="B8" s="666" t="s">
        <v>21</v>
      </c>
      <c r="C8" s="667"/>
      <c r="D8" s="667"/>
      <c r="E8" s="667"/>
      <c r="F8" s="667"/>
      <c r="G8" s="667"/>
      <c r="H8" s="667"/>
      <c r="I8" s="667"/>
      <c r="J8" s="667"/>
      <c r="K8" s="667"/>
      <c r="L8" s="667"/>
      <c r="M8" s="667"/>
      <c r="N8" s="667"/>
      <c r="O8" s="667"/>
      <c r="P8" s="667"/>
      <c r="Q8" s="667"/>
      <c r="R8" s="667"/>
      <c r="S8" s="667"/>
      <c r="T8" s="667"/>
      <c r="U8" s="667"/>
      <c r="V8" s="667"/>
      <c r="W8" s="667"/>
      <c r="X8" s="667"/>
      <c r="Y8" s="667"/>
      <c r="Z8" s="667"/>
      <c r="AA8" s="667"/>
      <c r="AB8" s="667"/>
      <c r="AC8" s="667"/>
      <c r="AD8" s="667"/>
      <c r="AE8" s="667"/>
      <c r="AF8" s="667"/>
      <c r="AG8" s="667"/>
      <c r="AH8" s="667"/>
      <c r="AI8" s="667"/>
      <c r="AJ8" s="667"/>
      <c r="AK8" s="668"/>
      <c r="AN8" s="888"/>
      <c r="AO8" s="889"/>
      <c r="AP8" s="885"/>
      <c r="AQ8" s="886"/>
      <c r="AR8" s="558"/>
      <c r="AS8" s="882"/>
      <c r="AT8" s="877"/>
      <c r="AU8" s="878"/>
    </row>
    <row r="9" spans="2:47" ht="12" customHeight="1">
      <c r="B9" s="7" t="s">
        <v>621</v>
      </c>
      <c r="C9" s="119"/>
      <c r="AN9" s="887" t="s">
        <v>937</v>
      </c>
      <c r="AO9" s="880">
        <v>7500</v>
      </c>
      <c r="AP9" s="884" t="s">
        <v>490</v>
      </c>
      <c r="AQ9" s="881" t="s">
        <v>939</v>
      </c>
      <c r="AR9" s="883"/>
      <c r="AS9" s="882"/>
      <c r="AT9" s="877" t="s">
        <v>799</v>
      </c>
      <c r="AU9" s="878"/>
    </row>
    <row r="10" spans="2:47" ht="12" customHeight="1">
      <c r="B10" s="7" t="s">
        <v>624</v>
      </c>
      <c r="C10" s="119"/>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N10" s="888"/>
      <c r="AO10" s="889"/>
      <c r="AP10" s="885"/>
      <c r="AQ10" s="886"/>
      <c r="AR10" s="558"/>
      <c r="AS10" s="882"/>
      <c r="AT10" s="877"/>
      <c r="AU10" s="878"/>
    </row>
    <row r="11" spans="2:47" ht="12" customHeight="1">
      <c r="B11" s="7" t="s">
        <v>371</v>
      </c>
      <c r="C11" s="119"/>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N11" s="887" t="s">
        <v>947</v>
      </c>
      <c r="AO11" s="880">
        <v>9500</v>
      </c>
      <c r="AP11" s="884" t="s">
        <v>490</v>
      </c>
      <c r="AQ11" s="881" t="s">
        <v>948</v>
      </c>
      <c r="AR11" s="883"/>
      <c r="AS11" s="882"/>
      <c r="AT11" s="877" t="s">
        <v>799</v>
      </c>
      <c r="AU11" s="878"/>
    </row>
    <row r="12" spans="2:47" ht="12" customHeight="1">
      <c r="B12" s="7" t="s">
        <v>49</v>
      </c>
      <c r="C12" s="119"/>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N12" s="888"/>
      <c r="AO12" s="889"/>
      <c r="AP12" s="885"/>
      <c r="AQ12" s="886"/>
      <c r="AR12" s="558"/>
      <c r="AS12" s="882"/>
      <c r="AT12" s="877"/>
      <c r="AU12" s="878"/>
    </row>
    <row r="13" spans="2:47" ht="12" customHeight="1">
      <c r="B13" s="92" t="s">
        <v>454</v>
      </c>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N13" s="394"/>
      <c r="AO13" s="395"/>
      <c r="AP13" s="395"/>
      <c r="AQ13" s="400"/>
      <c r="AR13" s="395"/>
      <c r="AS13" s="387"/>
      <c r="AT13" s="401"/>
      <c r="AU13" s="402"/>
    </row>
    <row r="14" spans="2:47" ht="12" customHeight="1">
      <c r="B14" s="7" t="s">
        <v>988</v>
      </c>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N14" s="392" t="s">
        <v>940</v>
      </c>
      <c r="AO14" s="399"/>
      <c r="AP14" s="399"/>
      <c r="AQ14" s="396"/>
      <c r="AR14" s="396" t="s">
        <v>941</v>
      </c>
      <c r="AS14" s="397"/>
      <c r="AT14" s="397"/>
      <c r="AU14" s="398"/>
    </row>
    <row r="15" spans="2:47" ht="12" customHeight="1">
      <c r="B15" s="7" t="s">
        <v>35</v>
      </c>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N15" s="394" t="s">
        <v>791</v>
      </c>
      <c r="AO15" s="395"/>
      <c r="AP15" s="395"/>
      <c r="AQ15" s="400"/>
      <c r="AR15" s="400" t="s">
        <v>942</v>
      </c>
      <c r="AS15" s="387"/>
      <c r="AT15" s="401"/>
      <c r="AU15" s="402"/>
    </row>
    <row r="16" spans="2:47" ht="12" customHeight="1">
      <c r="B16" s="7" t="s">
        <v>325</v>
      </c>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N16" s="394" t="s">
        <v>792</v>
      </c>
      <c r="AO16" s="399"/>
      <c r="AP16" s="395"/>
      <c r="AQ16" s="396"/>
      <c r="AR16" s="396" t="s">
        <v>943</v>
      </c>
      <c r="AS16" s="387"/>
      <c r="AT16" s="401"/>
      <c r="AU16" s="402"/>
    </row>
    <row r="17" spans="2:47" ht="12" customHeight="1">
      <c r="B17" s="7" t="s">
        <v>326</v>
      </c>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N17" s="394" t="s">
        <v>793</v>
      </c>
      <c r="AO17" s="395"/>
      <c r="AP17" s="395"/>
      <c r="AQ17" s="400"/>
      <c r="AR17" s="400"/>
      <c r="AS17" s="387"/>
      <c r="AT17" s="401"/>
      <c r="AU17" s="402"/>
    </row>
    <row r="18" spans="2:47" ht="12" customHeight="1">
      <c r="B18" s="7" t="s">
        <v>327</v>
      </c>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N18" s="403" t="s">
        <v>987</v>
      </c>
      <c r="AO18" s="399"/>
      <c r="AP18" s="399"/>
      <c r="AQ18" s="396"/>
      <c r="AR18" s="396" t="s">
        <v>944</v>
      </c>
      <c r="AS18" s="387"/>
      <c r="AT18" s="401"/>
      <c r="AU18" s="402"/>
    </row>
    <row r="19" spans="2:47" ht="12" customHeight="1">
      <c r="B19" s="7" t="s">
        <v>437</v>
      </c>
      <c r="C19" s="16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N19" s="403" t="s">
        <v>946</v>
      </c>
      <c r="AO19" s="395"/>
      <c r="AP19" s="395"/>
      <c r="AQ19" s="400"/>
      <c r="AR19" s="400" t="s">
        <v>942</v>
      </c>
      <c r="AS19" s="387"/>
      <c r="AT19" s="401"/>
      <c r="AU19" s="402"/>
    </row>
    <row r="20" spans="2:47" ht="12" customHeight="1">
      <c r="B20" s="7" t="s">
        <v>328</v>
      </c>
      <c r="C20" s="16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N20" s="404"/>
      <c r="AO20" s="393"/>
      <c r="AP20" s="393"/>
      <c r="AQ20" s="396"/>
      <c r="AR20" s="396" t="s">
        <v>945</v>
      </c>
      <c r="AS20" s="393"/>
      <c r="AT20" s="405"/>
      <c r="AU20" s="406"/>
    </row>
    <row r="21" spans="2:47" ht="12" customHeight="1">
      <c r="B21" s="7" t="s">
        <v>370</v>
      </c>
      <c r="C21" s="16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N21" s="488" t="s">
        <v>951</v>
      </c>
      <c r="AO21" s="395"/>
      <c r="AP21" s="395"/>
      <c r="AQ21" s="395"/>
      <c r="AR21" s="395"/>
      <c r="AS21" s="387"/>
      <c r="AT21" s="401"/>
      <c r="AU21" s="402"/>
    </row>
    <row r="22" spans="2:47" ht="12" customHeight="1">
      <c r="B22" s="309"/>
      <c r="C22" s="310"/>
      <c r="D22" s="311"/>
      <c r="E22" s="311"/>
      <c r="F22" s="311"/>
      <c r="G22" s="311"/>
      <c r="H22" s="311"/>
      <c r="I22" s="311"/>
      <c r="J22" s="311"/>
      <c r="K22" s="311"/>
      <c r="L22" s="311"/>
      <c r="M22" s="311"/>
      <c r="N22" s="5"/>
      <c r="O22" s="5"/>
      <c r="P22" s="5"/>
      <c r="Q22" s="5"/>
      <c r="R22" s="5"/>
      <c r="S22" s="5"/>
      <c r="T22" s="5"/>
      <c r="U22" s="5"/>
      <c r="V22" s="5"/>
      <c r="W22" s="5"/>
      <c r="X22" s="5"/>
      <c r="Y22" s="5"/>
      <c r="Z22" s="5"/>
      <c r="AA22" s="5"/>
      <c r="AB22" s="5"/>
      <c r="AC22" s="5"/>
      <c r="AD22" s="5"/>
      <c r="AE22" s="5"/>
      <c r="AF22" s="5"/>
      <c r="AG22" s="5"/>
      <c r="AH22" s="5"/>
      <c r="AI22" s="5"/>
      <c r="AJ22" s="5"/>
      <c r="AK22" s="5"/>
      <c r="AL22" s="5"/>
      <c r="AN22" s="489" t="s">
        <v>1049</v>
      </c>
      <c r="AO22" s="393"/>
      <c r="AP22" s="393"/>
      <c r="AQ22" s="396"/>
      <c r="AR22" s="396" t="s">
        <v>949</v>
      </c>
      <c r="AS22" s="387"/>
      <c r="AT22" s="401"/>
      <c r="AU22" s="402"/>
    </row>
    <row r="23" spans="2:47" ht="12" customHeight="1">
      <c r="B23" s="309"/>
      <c r="C23" s="310"/>
      <c r="D23" s="311"/>
      <c r="E23" s="311"/>
      <c r="F23" s="311"/>
      <c r="G23" s="311"/>
      <c r="H23" s="311"/>
      <c r="I23" s="311"/>
      <c r="J23" s="311"/>
      <c r="K23" s="311"/>
      <c r="L23" s="311"/>
      <c r="M23" s="311"/>
      <c r="N23" s="5"/>
      <c r="O23" s="5"/>
      <c r="P23" s="5"/>
      <c r="Q23" s="5"/>
      <c r="R23" s="5"/>
      <c r="S23" s="5"/>
      <c r="T23" s="5"/>
      <c r="U23" s="5"/>
      <c r="V23" s="5"/>
      <c r="W23" s="5"/>
      <c r="X23" s="5"/>
      <c r="Y23" s="5"/>
      <c r="Z23" s="5"/>
      <c r="AA23" s="5"/>
      <c r="AB23" s="5"/>
      <c r="AC23" s="5"/>
      <c r="AD23" s="5"/>
      <c r="AE23" s="5"/>
      <c r="AF23" s="5"/>
      <c r="AG23" s="5"/>
      <c r="AH23" s="5"/>
      <c r="AI23" s="5"/>
      <c r="AJ23" s="5"/>
      <c r="AK23" s="5"/>
      <c r="AL23" s="5"/>
      <c r="AN23" s="489" t="s">
        <v>1050</v>
      </c>
      <c r="AO23" s="395"/>
      <c r="AP23" s="395"/>
      <c r="AQ23" s="400"/>
      <c r="AR23" s="400" t="s">
        <v>942</v>
      </c>
      <c r="AS23" s="387"/>
      <c r="AT23" s="401"/>
      <c r="AU23" s="402"/>
    </row>
    <row r="24" spans="2:47" ht="12" customHeight="1">
      <c r="B24" s="7"/>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N24" s="488" t="s">
        <v>950</v>
      </c>
      <c r="AO24" s="399"/>
      <c r="AP24" s="399"/>
      <c r="AQ24" s="396"/>
      <c r="AR24" s="396" t="s">
        <v>943</v>
      </c>
      <c r="AS24" s="393"/>
      <c r="AT24" s="405"/>
      <c r="AU24" s="406"/>
    </row>
    <row r="25" spans="2:47" ht="12" customHeight="1">
      <c r="B25" s="1"/>
      <c r="C25" s="1"/>
      <c r="D25" s="1"/>
      <c r="E25" s="1"/>
      <c r="F25" s="1"/>
      <c r="G25" s="1"/>
      <c r="H25" s="1"/>
      <c r="Q25" s="15" t="s">
        <v>23</v>
      </c>
      <c r="R25" s="7"/>
      <c r="S25" s="7"/>
      <c r="T25" s="7"/>
      <c r="U25" s="7"/>
      <c r="V25" s="7"/>
      <c r="W25" s="7"/>
      <c r="X25" s="7"/>
      <c r="Y25" s="7"/>
      <c r="Z25" s="7"/>
      <c r="AA25" s="7"/>
      <c r="AB25" s="5"/>
      <c r="AC25" s="655"/>
      <c r="AD25" s="655"/>
      <c r="AE25" s="655"/>
      <c r="AF25" s="5" t="s">
        <v>24</v>
      </c>
      <c r="AG25" s="656"/>
      <c r="AH25" s="656"/>
      <c r="AI25" s="5" t="s">
        <v>25</v>
      </c>
      <c r="AJ25" s="656"/>
      <c r="AK25" s="656"/>
      <c r="AL25" s="5" t="s">
        <v>26</v>
      </c>
      <c r="AN25" s="490" t="s">
        <v>1051</v>
      </c>
      <c r="AO25" s="395"/>
      <c r="AP25" s="395"/>
      <c r="AQ25" s="396"/>
      <c r="AR25" s="396" t="s">
        <v>945</v>
      </c>
      <c r="AS25" s="387"/>
      <c r="AT25" s="401"/>
      <c r="AU25" s="402"/>
    </row>
    <row r="26" spans="1:47" ht="12" customHeight="1">
      <c r="A26" s="579" t="s">
        <v>27</v>
      </c>
      <c r="B26" s="580"/>
      <c r="C26" s="581"/>
      <c r="D26" s="635"/>
      <c r="E26" s="636"/>
      <c r="F26" s="636"/>
      <c r="G26" s="636"/>
      <c r="H26" s="636"/>
      <c r="I26" s="636"/>
      <c r="J26" s="636"/>
      <c r="K26" s="636"/>
      <c r="L26" s="636"/>
      <c r="M26" s="636"/>
      <c r="N26" s="636"/>
      <c r="O26" s="636"/>
      <c r="P26" s="636"/>
      <c r="Q26" s="636"/>
      <c r="R26" s="636"/>
      <c r="S26" s="636"/>
      <c r="T26" s="636"/>
      <c r="U26" s="636"/>
      <c r="V26" s="636"/>
      <c r="W26" s="636"/>
      <c r="X26" s="637"/>
      <c r="Y26" s="579" t="s">
        <v>30</v>
      </c>
      <c r="Z26" s="580"/>
      <c r="AA26" s="581"/>
      <c r="AB26" s="620"/>
      <c r="AC26" s="621"/>
      <c r="AD26" s="621"/>
      <c r="AE26" s="621"/>
      <c r="AF26" s="621"/>
      <c r="AG26" s="621"/>
      <c r="AH26" s="621"/>
      <c r="AI26" s="621"/>
      <c r="AJ26" s="621"/>
      <c r="AK26" s="621"/>
      <c r="AL26" s="622"/>
      <c r="AM26" s="5"/>
      <c r="AN26" s="478"/>
      <c r="AO26" s="485"/>
      <c r="AP26" s="485"/>
      <c r="AQ26" s="485"/>
      <c r="AR26" s="485"/>
      <c r="AS26" s="486"/>
      <c r="AT26" s="487"/>
      <c r="AU26" s="483"/>
    </row>
    <row r="27" spans="1:47" ht="12" customHeight="1">
      <c r="A27" s="582"/>
      <c r="B27" s="583"/>
      <c r="C27" s="584"/>
      <c r="D27" s="638"/>
      <c r="E27" s="639"/>
      <c r="F27" s="639"/>
      <c r="G27" s="639"/>
      <c r="H27" s="639"/>
      <c r="I27" s="639"/>
      <c r="J27" s="639"/>
      <c r="K27" s="639"/>
      <c r="L27" s="639"/>
      <c r="M27" s="639"/>
      <c r="N27" s="639"/>
      <c r="O27" s="639"/>
      <c r="P27" s="639"/>
      <c r="Q27" s="639"/>
      <c r="R27" s="639"/>
      <c r="S27" s="639"/>
      <c r="T27" s="639"/>
      <c r="U27" s="639"/>
      <c r="V27" s="639"/>
      <c r="W27" s="639"/>
      <c r="X27" s="640"/>
      <c r="Y27" s="582"/>
      <c r="Z27" s="583"/>
      <c r="AA27" s="584"/>
      <c r="AB27" s="623"/>
      <c r="AC27" s="624"/>
      <c r="AD27" s="624"/>
      <c r="AE27" s="624"/>
      <c r="AF27" s="624"/>
      <c r="AG27" s="624"/>
      <c r="AH27" s="624"/>
      <c r="AI27" s="624"/>
      <c r="AJ27" s="624"/>
      <c r="AK27" s="624"/>
      <c r="AL27" s="625"/>
      <c r="AM27" s="5"/>
      <c r="AN27" s="443"/>
      <c r="AO27" s="333"/>
      <c r="AP27" s="324"/>
      <c r="AQ27" s="333"/>
      <c r="AR27" s="333"/>
      <c r="AS27" s="327"/>
      <c r="AT27" s="484"/>
      <c r="AU27" s="484"/>
    </row>
    <row r="28" spans="1:47" ht="12" customHeight="1">
      <c r="A28" s="579" t="s">
        <v>28</v>
      </c>
      <c r="B28" s="580"/>
      <c r="C28" s="581"/>
      <c r="D28" s="617" t="s">
        <v>65</v>
      </c>
      <c r="E28" s="618"/>
      <c r="F28" s="618"/>
      <c r="G28" s="618"/>
      <c r="H28" s="618"/>
      <c r="I28" s="618"/>
      <c r="J28" s="618"/>
      <c r="K28" s="618"/>
      <c r="L28" s="618"/>
      <c r="M28" s="618"/>
      <c r="N28" s="618"/>
      <c r="O28" s="618"/>
      <c r="P28" s="618"/>
      <c r="Q28" s="618"/>
      <c r="R28" s="618"/>
      <c r="S28" s="618"/>
      <c r="T28" s="618"/>
      <c r="U28" s="618"/>
      <c r="V28" s="618"/>
      <c r="W28" s="618"/>
      <c r="X28" s="619"/>
      <c r="Y28" s="579" t="s">
        <v>29</v>
      </c>
      <c r="Z28" s="580"/>
      <c r="AA28" s="581"/>
      <c r="AB28" s="620"/>
      <c r="AC28" s="621"/>
      <c r="AD28" s="621"/>
      <c r="AE28" s="621"/>
      <c r="AF28" s="621"/>
      <c r="AG28" s="621"/>
      <c r="AH28" s="621"/>
      <c r="AI28" s="621"/>
      <c r="AJ28" s="621"/>
      <c r="AK28" s="621"/>
      <c r="AL28" s="622"/>
      <c r="AM28" s="5"/>
      <c r="AN28" s="890" t="s">
        <v>789</v>
      </c>
      <c r="AO28" s="891"/>
      <c r="AP28" s="891"/>
      <c r="AQ28" s="891"/>
      <c r="AR28" s="891"/>
      <c r="AS28" s="891"/>
      <c r="AT28" s="39"/>
      <c r="AU28" s="39"/>
    </row>
    <row r="29" spans="1:47" ht="12" customHeight="1">
      <c r="A29" s="614"/>
      <c r="B29" s="615"/>
      <c r="C29" s="616"/>
      <c r="D29" s="626"/>
      <c r="E29" s="627"/>
      <c r="F29" s="627"/>
      <c r="G29" s="627"/>
      <c r="H29" s="627"/>
      <c r="I29" s="627"/>
      <c r="J29" s="627"/>
      <c r="K29" s="627"/>
      <c r="L29" s="627"/>
      <c r="M29" s="627"/>
      <c r="N29" s="627"/>
      <c r="O29" s="627"/>
      <c r="P29" s="627"/>
      <c r="Q29" s="627"/>
      <c r="R29" s="627"/>
      <c r="S29" s="627"/>
      <c r="T29" s="627"/>
      <c r="U29" s="627"/>
      <c r="V29" s="627"/>
      <c r="W29" s="627"/>
      <c r="X29" s="628"/>
      <c r="Y29" s="582"/>
      <c r="Z29" s="583"/>
      <c r="AA29" s="584"/>
      <c r="AB29" s="623"/>
      <c r="AC29" s="624"/>
      <c r="AD29" s="624"/>
      <c r="AE29" s="624"/>
      <c r="AF29" s="624"/>
      <c r="AG29" s="624"/>
      <c r="AH29" s="624"/>
      <c r="AI29" s="624"/>
      <c r="AJ29" s="624"/>
      <c r="AK29" s="624"/>
      <c r="AL29" s="625"/>
      <c r="AM29" s="5"/>
      <c r="AN29" s="887" t="s">
        <v>141</v>
      </c>
      <c r="AO29" s="880">
        <v>2600</v>
      </c>
      <c r="AP29" s="880">
        <f>INT(AO29*0.88)</f>
        <v>2288</v>
      </c>
      <c r="AQ29" s="883" t="s">
        <v>906</v>
      </c>
      <c r="AR29" s="883"/>
      <c r="AS29" s="882"/>
      <c r="AT29" s="892"/>
      <c r="AU29" s="893"/>
    </row>
    <row r="30" spans="1:47" ht="12" customHeight="1">
      <c r="A30" s="614"/>
      <c r="B30" s="615"/>
      <c r="C30" s="616"/>
      <c r="D30" s="626"/>
      <c r="E30" s="627"/>
      <c r="F30" s="627"/>
      <c r="G30" s="627"/>
      <c r="H30" s="627"/>
      <c r="I30" s="627"/>
      <c r="J30" s="627"/>
      <c r="K30" s="627"/>
      <c r="L30" s="627"/>
      <c r="M30" s="627"/>
      <c r="N30" s="627"/>
      <c r="O30" s="627"/>
      <c r="P30" s="627"/>
      <c r="Q30" s="627"/>
      <c r="R30" s="627"/>
      <c r="S30" s="627"/>
      <c r="T30" s="627"/>
      <c r="U30" s="627"/>
      <c r="V30" s="627"/>
      <c r="W30" s="627"/>
      <c r="X30" s="628"/>
      <c r="Y30" s="579" t="s">
        <v>6</v>
      </c>
      <c r="Z30" s="580"/>
      <c r="AA30" s="581"/>
      <c r="AB30" s="644"/>
      <c r="AC30" s="645"/>
      <c r="AD30" s="645"/>
      <c r="AE30" s="645"/>
      <c r="AF30" s="645"/>
      <c r="AG30" s="645"/>
      <c r="AH30" s="645"/>
      <c r="AI30" s="645"/>
      <c r="AJ30" s="645"/>
      <c r="AK30" s="645"/>
      <c r="AL30" s="646"/>
      <c r="AM30" s="5"/>
      <c r="AN30" s="888"/>
      <c r="AO30" s="889"/>
      <c r="AP30" s="889"/>
      <c r="AQ30" s="558"/>
      <c r="AR30" s="558"/>
      <c r="AS30" s="882"/>
      <c r="AT30" s="892"/>
      <c r="AU30" s="893"/>
    </row>
    <row r="31" spans="1:47" ht="12" customHeight="1">
      <c r="A31" s="582"/>
      <c r="B31" s="583"/>
      <c r="C31" s="584"/>
      <c r="D31" s="629"/>
      <c r="E31" s="630"/>
      <c r="F31" s="630"/>
      <c r="G31" s="630"/>
      <c r="H31" s="630"/>
      <c r="I31" s="630"/>
      <c r="J31" s="630"/>
      <c r="K31" s="630"/>
      <c r="L31" s="630"/>
      <c r="M31" s="630"/>
      <c r="N31" s="630"/>
      <c r="O31" s="630"/>
      <c r="P31" s="630"/>
      <c r="Q31" s="630"/>
      <c r="R31" s="630"/>
      <c r="S31" s="630"/>
      <c r="T31" s="630"/>
      <c r="U31" s="630"/>
      <c r="V31" s="630"/>
      <c r="W31" s="630"/>
      <c r="X31" s="631"/>
      <c r="Y31" s="582"/>
      <c r="Z31" s="583"/>
      <c r="AA31" s="584"/>
      <c r="AB31" s="647"/>
      <c r="AC31" s="648"/>
      <c r="AD31" s="648"/>
      <c r="AE31" s="648"/>
      <c r="AF31" s="648"/>
      <c r="AG31" s="648"/>
      <c r="AH31" s="648"/>
      <c r="AI31" s="648"/>
      <c r="AJ31" s="648"/>
      <c r="AK31" s="648"/>
      <c r="AL31" s="649"/>
      <c r="AM31" s="5"/>
      <c r="AN31" s="887" t="s">
        <v>1017</v>
      </c>
      <c r="AO31" s="880">
        <v>2600</v>
      </c>
      <c r="AP31" s="602">
        <f>INT(AO31*0.88)</f>
        <v>2288</v>
      </c>
      <c r="AQ31" s="883" t="s">
        <v>907</v>
      </c>
      <c r="AR31" s="883"/>
      <c r="AS31" s="882"/>
      <c r="AT31" s="892"/>
      <c r="AU31" s="893"/>
    </row>
    <row r="32" spans="1:47" ht="12" customHeight="1">
      <c r="A32" s="579" t="s">
        <v>7</v>
      </c>
      <c r="B32" s="580"/>
      <c r="C32" s="581"/>
      <c r="D32" s="620"/>
      <c r="E32" s="621"/>
      <c r="F32" s="621"/>
      <c r="G32" s="621"/>
      <c r="H32" s="621"/>
      <c r="I32" s="621"/>
      <c r="J32" s="621"/>
      <c r="K32" s="621"/>
      <c r="L32" s="621"/>
      <c r="M32" s="621"/>
      <c r="N32" s="621"/>
      <c r="O32" s="621"/>
      <c r="P32" s="621"/>
      <c r="Q32" s="621"/>
      <c r="R32" s="621"/>
      <c r="S32" s="621"/>
      <c r="T32" s="621"/>
      <c r="U32" s="621"/>
      <c r="V32" s="621"/>
      <c r="W32" s="621"/>
      <c r="X32" s="622"/>
      <c r="Y32" s="579" t="s">
        <v>8</v>
      </c>
      <c r="Z32" s="580"/>
      <c r="AA32" s="581"/>
      <c r="AB32" s="644"/>
      <c r="AC32" s="645"/>
      <c r="AD32" s="645"/>
      <c r="AE32" s="645"/>
      <c r="AF32" s="645"/>
      <c r="AG32" s="645"/>
      <c r="AH32" s="645"/>
      <c r="AI32" s="645"/>
      <c r="AJ32" s="645"/>
      <c r="AK32" s="645"/>
      <c r="AL32" s="646"/>
      <c r="AM32" s="5"/>
      <c r="AN32" s="888"/>
      <c r="AO32" s="889"/>
      <c r="AP32" s="894"/>
      <c r="AQ32" s="558"/>
      <c r="AR32" s="558"/>
      <c r="AS32" s="882"/>
      <c r="AT32" s="892"/>
      <c r="AU32" s="893"/>
    </row>
    <row r="33" spans="1:47" ht="12" customHeight="1">
      <c r="A33" s="582"/>
      <c r="B33" s="583"/>
      <c r="C33" s="584"/>
      <c r="D33" s="623"/>
      <c r="E33" s="624"/>
      <c r="F33" s="624"/>
      <c r="G33" s="624"/>
      <c r="H33" s="624"/>
      <c r="I33" s="624"/>
      <c r="J33" s="624"/>
      <c r="K33" s="624"/>
      <c r="L33" s="624"/>
      <c r="M33" s="624"/>
      <c r="N33" s="624"/>
      <c r="O33" s="624"/>
      <c r="P33" s="624"/>
      <c r="Q33" s="624"/>
      <c r="R33" s="624"/>
      <c r="S33" s="624"/>
      <c r="T33" s="624"/>
      <c r="U33" s="624"/>
      <c r="V33" s="624"/>
      <c r="W33" s="624"/>
      <c r="X33" s="625"/>
      <c r="Y33" s="582"/>
      <c r="Z33" s="583"/>
      <c r="AA33" s="584"/>
      <c r="AB33" s="647"/>
      <c r="AC33" s="648"/>
      <c r="AD33" s="648"/>
      <c r="AE33" s="648"/>
      <c r="AF33" s="648"/>
      <c r="AG33" s="648"/>
      <c r="AH33" s="648"/>
      <c r="AI33" s="648"/>
      <c r="AJ33" s="648"/>
      <c r="AK33" s="648"/>
      <c r="AL33" s="649"/>
      <c r="AM33" s="5"/>
      <c r="AN33" s="887" t="s">
        <v>1018</v>
      </c>
      <c r="AO33" s="880">
        <v>2600</v>
      </c>
      <c r="AP33" s="880">
        <f>INT(AO33*0.88)</f>
        <v>2288</v>
      </c>
      <c r="AQ33" s="883" t="s">
        <v>908</v>
      </c>
      <c r="AR33" s="883"/>
      <c r="AS33" s="882"/>
      <c r="AT33" s="892"/>
      <c r="AU33" s="893"/>
    </row>
    <row r="34" spans="1:47" ht="12" customHeight="1">
      <c r="A34" s="7" t="s">
        <v>33</v>
      </c>
      <c r="B34" s="6"/>
      <c r="C34" s="6"/>
      <c r="D34" s="6"/>
      <c r="E34" s="6"/>
      <c r="F34" s="6"/>
      <c r="G34" s="6"/>
      <c r="H34" s="6"/>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888"/>
      <c r="AO34" s="889"/>
      <c r="AP34" s="889"/>
      <c r="AQ34" s="558"/>
      <c r="AR34" s="558"/>
      <c r="AS34" s="882"/>
      <c r="AT34" s="892"/>
      <c r="AU34" s="893"/>
    </row>
    <row r="35" spans="1:47" ht="12" customHeight="1">
      <c r="A35" s="579" t="s">
        <v>31</v>
      </c>
      <c r="B35" s="580"/>
      <c r="C35" s="581"/>
      <c r="D35" s="635"/>
      <c r="E35" s="636"/>
      <c r="F35" s="636"/>
      <c r="G35" s="636"/>
      <c r="H35" s="636"/>
      <c r="I35" s="636"/>
      <c r="J35" s="636"/>
      <c r="K35" s="636"/>
      <c r="L35" s="636"/>
      <c r="M35" s="636"/>
      <c r="N35" s="636"/>
      <c r="O35" s="636"/>
      <c r="P35" s="636"/>
      <c r="Q35" s="636"/>
      <c r="R35" s="636"/>
      <c r="S35" s="636"/>
      <c r="T35" s="636"/>
      <c r="U35" s="636"/>
      <c r="V35" s="636"/>
      <c r="W35" s="636"/>
      <c r="X35" s="637"/>
      <c r="Y35" s="579" t="s">
        <v>29</v>
      </c>
      <c r="Z35" s="580"/>
      <c r="AA35" s="581"/>
      <c r="AB35" s="620"/>
      <c r="AC35" s="621"/>
      <c r="AD35" s="621"/>
      <c r="AE35" s="621"/>
      <c r="AF35" s="621"/>
      <c r="AG35" s="621"/>
      <c r="AH35" s="621"/>
      <c r="AI35" s="621"/>
      <c r="AJ35" s="621"/>
      <c r="AK35" s="621"/>
      <c r="AL35" s="622"/>
      <c r="AM35" s="5"/>
      <c r="AN35" s="887" t="s">
        <v>142</v>
      </c>
      <c r="AO35" s="880">
        <v>2600</v>
      </c>
      <c r="AP35" s="880">
        <f>INT(AO35*0.88)</f>
        <v>2288</v>
      </c>
      <c r="AQ35" s="883" t="s">
        <v>909</v>
      </c>
      <c r="AR35" s="883"/>
      <c r="AS35" s="882"/>
      <c r="AT35" s="892"/>
      <c r="AU35" s="893"/>
    </row>
    <row r="36" spans="1:47" ht="12" customHeight="1">
      <c r="A36" s="582" t="s">
        <v>32</v>
      </c>
      <c r="B36" s="583"/>
      <c r="C36" s="584"/>
      <c r="D36" s="638"/>
      <c r="E36" s="639"/>
      <c r="F36" s="639"/>
      <c r="G36" s="639"/>
      <c r="H36" s="639"/>
      <c r="I36" s="639"/>
      <c r="J36" s="639"/>
      <c r="K36" s="639"/>
      <c r="L36" s="639"/>
      <c r="M36" s="639"/>
      <c r="N36" s="639"/>
      <c r="O36" s="639"/>
      <c r="P36" s="639"/>
      <c r="Q36" s="639"/>
      <c r="R36" s="639"/>
      <c r="S36" s="639"/>
      <c r="T36" s="639"/>
      <c r="U36" s="639"/>
      <c r="V36" s="639"/>
      <c r="W36" s="639"/>
      <c r="X36" s="640"/>
      <c r="Y36" s="582"/>
      <c r="Z36" s="583"/>
      <c r="AA36" s="584"/>
      <c r="AB36" s="623"/>
      <c r="AC36" s="624"/>
      <c r="AD36" s="624"/>
      <c r="AE36" s="624"/>
      <c r="AF36" s="624"/>
      <c r="AG36" s="624"/>
      <c r="AH36" s="624"/>
      <c r="AI36" s="624"/>
      <c r="AJ36" s="624"/>
      <c r="AK36" s="624"/>
      <c r="AL36" s="625"/>
      <c r="AM36" s="5"/>
      <c r="AN36" s="888"/>
      <c r="AO36" s="889"/>
      <c r="AP36" s="889"/>
      <c r="AQ36" s="558"/>
      <c r="AR36" s="558"/>
      <c r="AS36" s="882"/>
      <c r="AT36" s="892"/>
      <c r="AU36" s="893"/>
    </row>
    <row r="37" spans="1:47" ht="12" customHeight="1">
      <c r="A37" s="579" t="s">
        <v>28</v>
      </c>
      <c r="B37" s="580"/>
      <c r="C37" s="581"/>
      <c r="D37" s="617" t="s">
        <v>65</v>
      </c>
      <c r="E37" s="618"/>
      <c r="F37" s="618"/>
      <c r="G37" s="618"/>
      <c r="H37" s="618"/>
      <c r="I37" s="618"/>
      <c r="J37" s="618"/>
      <c r="K37" s="618"/>
      <c r="L37" s="618"/>
      <c r="M37" s="618"/>
      <c r="N37" s="618"/>
      <c r="O37" s="618"/>
      <c r="P37" s="618"/>
      <c r="Q37" s="618"/>
      <c r="R37" s="618"/>
      <c r="S37" s="618"/>
      <c r="T37" s="618"/>
      <c r="U37" s="618"/>
      <c r="V37" s="618"/>
      <c r="W37" s="618"/>
      <c r="X37" s="619"/>
      <c r="Y37" s="579" t="s">
        <v>6</v>
      </c>
      <c r="Z37" s="580"/>
      <c r="AA37" s="581"/>
      <c r="AB37" s="620"/>
      <c r="AC37" s="621"/>
      <c r="AD37" s="621"/>
      <c r="AE37" s="621"/>
      <c r="AF37" s="621"/>
      <c r="AG37" s="621"/>
      <c r="AH37" s="621"/>
      <c r="AI37" s="621"/>
      <c r="AJ37" s="621"/>
      <c r="AK37" s="621"/>
      <c r="AL37" s="622"/>
      <c r="AM37" s="5"/>
      <c r="AN37" s="879" t="s">
        <v>866</v>
      </c>
      <c r="AO37" s="880">
        <v>2600</v>
      </c>
      <c r="AP37" s="880">
        <f>INT(AO37*0.88)</f>
        <v>2288</v>
      </c>
      <c r="AQ37" s="883" t="s">
        <v>859</v>
      </c>
      <c r="AR37" s="883"/>
      <c r="AS37" s="882"/>
      <c r="AT37" s="877"/>
      <c r="AU37" s="878"/>
    </row>
    <row r="38" spans="1:47" ht="12" customHeight="1">
      <c r="A38" s="614"/>
      <c r="B38" s="615"/>
      <c r="C38" s="616"/>
      <c r="D38" s="626"/>
      <c r="E38" s="627"/>
      <c r="F38" s="627"/>
      <c r="G38" s="627"/>
      <c r="H38" s="627"/>
      <c r="I38" s="627"/>
      <c r="J38" s="627"/>
      <c r="K38" s="627"/>
      <c r="L38" s="627"/>
      <c r="M38" s="627"/>
      <c r="N38" s="627"/>
      <c r="O38" s="627"/>
      <c r="P38" s="627"/>
      <c r="Q38" s="627"/>
      <c r="R38" s="627"/>
      <c r="S38" s="627"/>
      <c r="T38" s="627"/>
      <c r="U38" s="627"/>
      <c r="V38" s="627"/>
      <c r="W38" s="627"/>
      <c r="X38" s="628"/>
      <c r="Y38" s="582"/>
      <c r="Z38" s="583"/>
      <c r="AA38" s="584"/>
      <c r="AB38" s="623"/>
      <c r="AC38" s="624"/>
      <c r="AD38" s="624"/>
      <c r="AE38" s="624"/>
      <c r="AF38" s="624"/>
      <c r="AG38" s="624"/>
      <c r="AH38" s="624"/>
      <c r="AI38" s="624"/>
      <c r="AJ38" s="624"/>
      <c r="AK38" s="624"/>
      <c r="AL38" s="625"/>
      <c r="AM38" s="5"/>
      <c r="AN38" s="879"/>
      <c r="AO38" s="880"/>
      <c r="AP38" s="880"/>
      <c r="AQ38" s="883"/>
      <c r="AR38" s="883"/>
      <c r="AS38" s="882"/>
      <c r="AT38" s="877"/>
      <c r="AU38" s="878"/>
    </row>
    <row r="39" spans="1:47" ht="12" customHeight="1">
      <c r="A39" s="614"/>
      <c r="B39" s="615"/>
      <c r="C39" s="616"/>
      <c r="D39" s="626"/>
      <c r="E39" s="627"/>
      <c r="F39" s="627"/>
      <c r="G39" s="627"/>
      <c r="H39" s="627"/>
      <c r="I39" s="627"/>
      <c r="J39" s="627"/>
      <c r="K39" s="627"/>
      <c r="L39" s="627"/>
      <c r="M39" s="627"/>
      <c r="N39" s="627"/>
      <c r="O39" s="627"/>
      <c r="P39" s="627"/>
      <c r="Q39" s="627"/>
      <c r="R39" s="627"/>
      <c r="S39" s="627"/>
      <c r="T39" s="627"/>
      <c r="U39" s="627"/>
      <c r="V39" s="627"/>
      <c r="W39" s="627"/>
      <c r="X39" s="628"/>
      <c r="Y39" s="579" t="s">
        <v>8</v>
      </c>
      <c r="Z39" s="580"/>
      <c r="AA39" s="581"/>
      <c r="AB39" s="620"/>
      <c r="AC39" s="621"/>
      <c r="AD39" s="621"/>
      <c r="AE39" s="621"/>
      <c r="AF39" s="621"/>
      <c r="AG39" s="621"/>
      <c r="AH39" s="621"/>
      <c r="AI39" s="621"/>
      <c r="AJ39" s="621"/>
      <c r="AK39" s="621"/>
      <c r="AL39" s="622"/>
      <c r="AM39" s="5"/>
      <c r="AN39" s="879" t="s">
        <v>232</v>
      </c>
      <c r="AO39" s="880">
        <v>2600</v>
      </c>
      <c r="AP39" s="880">
        <f>INT(AO39*0.88)</f>
        <v>2288</v>
      </c>
      <c r="AQ39" s="883" t="s">
        <v>860</v>
      </c>
      <c r="AR39" s="883"/>
      <c r="AS39" s="882"/>
      <c r="AT39" s="877"/>
      <c r="AU39" s="878"/>
    </row>
    <row r="40" spans="1:47" ht="12" customHeight="1">
      <c r="A40" s="582"/>
      <c r="B40" s="583"/>
      <c r="C40" s="584"/>
      <c r="D40" s="629"/>
      <c r="E40" s="630"/>
      <c r="F40" s="630"/>
      <c r="G40" s="630"/>
      <c r="H40" s="630"/>
      <c r="I40" s="630"/>
      <c r="J40" s="630"/>
      <c r="K40" s="630"/>
      <c r="L40" s="630"/>
      <c r="M40" s="630"/>
      <c r="N40" s="630"/>
      <c r="O40" s="630"/>
      <c r="P40" s="630"/>
      <c r="Q40" s="630"/>
      <c r="R40" s="630"/>
      <c r="S40" s="630"/>
      <c r="T40" s="630"/>
      <c r="U40" s="630"/>
      <c r="V40" s="630"/>
      <c r="W40" s="630"/>
      <c r="X40" s="631"/>
      <c r="Y40" s="582"/>
      <c r="Z40" s="583"/>
      <c r="AA40" s="584"/>
      <c r="AB40" s="623"/>
      <c r="AC40" s="624"/>
      <c r="AD40" s="624"/>
      <c r="AE40" s="624"/>
      <c r="AF40" s="624"/>
      <c r="AG40" s="624"/>
      <c r="AH40" s="624"/>
      <c r="AI40" s="624"/>
      <c r="AJ40" s="624"/>
      <c r="AK40" s="624"/>
      <c r="AL40" s="625"/>
      <c r="AM40" s="5"/>
      <c r="AN40" s="879"/>
      <c r="AO40" s="880"/>
      <c r="AP40" s="880"/>
      <c r="AQ40" s="883"/>
      <c r="AR40" s="883"/>
      <c r="AS40" s="882"/>
      <c r="AT40" s="877"/>
      <c r="AU40" s="878"/>
    </row>
    <row r="41" spans="1:47" ht="12" customHeight="1">
      <c r="A41" s="9" t="s">
        <v>34</v>
      </c>
      <c r="AM41" s="5"/>
      <c r="AN41" s="879" t="s">
        <v>861</v>
      </c>
      <c r="AO41" s="880">
        <v>2600</v>
      </c>
      <c r="AP41" s="880">
        <f>INT(AO41*0.88)</f>
        <v>2288</v>
      </c>
      <c r="AQ41" s="883" t="s">
        <v>863</v>
      </c>
      <c r="AR41" s="881"/>
      <c r="AS41" s="882"/>
      <c r="AT41" s="877"/>
      <c r="AU41" s="878"/>
    </row>
    <row r="42" spans="1:47" ht="12" customHeight="1">
      <c r="A42" s="557" t="s">
        <v>55</v>
      </c>
      <c r="B42" s="557"/>
      <c r="C42" s="557"/>
      <c r="D42" s="593"/>
      <c r="E42" s="594"/>
      <c r="F42" s="594"/>
      <c r="G42" s="594"/>
      <c r="H42" s="594"/>
      <c r="I42" s="594"/>
      <c r="J42" s="594"/>
      <c r="K42" s="595"/>
      <c r="L42" s="557" t="s">
        <v>15</v>
      </c>
      <c r="M42" s="557"/>
      <c r="N42" s="557"/>
      <c r="O42" s="573"/>
      <c r="P42" s="574"/>
      <c r="Q42" s="574"/>
      <c r="R42" s="575"/>
      <c r="S42" s="579" t="s">
        <v>16</v>
      </c>
      <c r="T42" s="580"/>
      <c r="U42" s="581"/>
      <c r="V42" s="573"/>
      <c r="W42" s="574"/>
      <c r="X42" s="574"/>
      <c r="Y42" s="575"/>
      <c r="Z42" s="579" t="s">
        <v>56</v>
      </c>
      <c r="AA42" s="580"/>
      <c r="AB42" s="581"/>
      <c r="AC42" s="573" t="s">
        <v>9</v>
      </c>
      <c r="AD42" s="574"/>
      <c r="AE42" s="574"/>
      <c r="AF42" s="575"/>
      <c r="AG42" s="579"/>
      <c r="AH42" s="580"/>
      <c r="AI42" s="580"/>
      <c r="AJ42" s="580"/>
      <c r="AK42" s="580"/>
      <c r="AL42" s="581"/>
      <c r="AM42" s="5"/>
      <c r="AN42" s="879"/>
      <c r="AO42" s="880"/>
      <c r="AP42" s="880"/>
      <c r="AQ42" s="883"/>
      <c r="AR42" s="881"/>
      <c r="AS42" s="882"/>
      <c r="AT42" s="877"/>
      <c r="AU42" s="878"/>
    </row>
    <row r="43" spans="1:47" ht="12" customHeight="1">
      <c r="A43" s="557"/>
      <c r="B43" s="557"/>
      <c r="C43" s="557"/>
      <c r="D43" s="596"/>
      <c r="E43" s="597"/>
      <c r="F43" s="597"/>
      <c r="G43" s="597"/>
      <c r="H43" s="597"/>
      <c r="I43" s="597"/>
      <c r="J43" s="597"/>
      <c r="K43" s="598"/>
      <c r="L43" s="557"/>
      <c r="M43" s="557"/>
      <c r="N43" s="557"/>
      <c r="O43" s="576"/>
      <c r="P43" s="577"/>
      <c r="Q43" s="577"/>
      <c r="R43" s="578"/>
      <c r="S43" s="582"/>
      <c r="T43" s="583"/>
      <c r="U43" s="584"/>
      <c r="V43" s="576"/>
      <c r="W43" s="577"/>
      <c r="X43" s="577"/>
      <c r="Y43" s="578"/>
      <c r="Z43" s="582"/>
      <c r="AA43" s="583"/>
      <c r="AB43" s="584"/>
      <c r="AC43" s="576"/>
      <c r="AD43" s="577"/>
      <c r="AE43" s="577"/>
      <c r="AF43" s="578"/>
      <c r="AG43" s="582"/>
      <c r="AH43" s="583"/>
      <c r="AI43" s="583"/>
      <c r="AJ43" s="583"/>
      <c r="AK43" s="583"/>
      <c r="AL43" s="584"/>
      <c r="AM43" s="5"/>
      <c r="AN43" s="879" t="s">
        <v>862</v>
      </c>
      <c r="AO43" s="880">
        <v>3000</v>
      </c>
      <c r="AP43" s="880">
        <f>INT(AO43*0.88)</f>
        <v>2640</v>
      </c>
      <c r="AQ43" s="883" t="s">
        <v>864</v>
      </c>
      <c r="AR43" s="881"/>
      <c r="AS43" s="882"/>
      <c r="AT43" s="877"/>
      <c r="AU43" s="878"/>
    </row>
    <row r="44" spans="1:47" ht="12" customHeight="1">
      <c r="A44" s="557" t="s">
        <v>58</v>
      </c>
      <c r="B44" s="557"/>
      <c r="C44" s="557"/>
      <c r="D44" s="557"/>
      <c r="E44" s="557"/>
      <c r="F44" s="572" t="s">
        <v>59</v>
      </c>
      <c r="G44" s="572"/>
      <c r="H44" s="572"/>
      <c r="I44" s="572"/>
      <c r="J44" s="572"/>
      <c r="K44" s="572"/>
      <c r="L44" s="572"/>
      <c r="M44" s="572"/>
      <c r="N44" s="572"/>
      <c r="O44" s="572"/>
      <c r="P44" s="572"/>
      <c r="Q44" s="572"/>
      <c r="R44" s="572"/>
      <c r="S44" s="557" t="s">
        <v>60</v>
      </c>
      <c r="T44" s="558"/>
      <c r="U44" s="558"/>
      <c r="V44" s="558"/>
      <c r="W44" s="557" t="s">
        <v>61</v>
      </c>
      <c r="X44" s="558"/>
      <c r="Y44" s="558"/>
      <c r="Z44" s="558"/>
      <c r="AA44" s="557" t="s">
        <v>62</v>
      </c>
      <c r="AB44" s="558"/>
      <c r="AC44" s="558"/>
      <c r="AD44" s="558"/>
      <c r="AE44" s="557" t="s">
        <v>64</v>
      </c>
      <c r="AF44" s="557"/>
      <c r="AG44" s="557"/>
      <c r="AH44" s="559"/>
      <c r="AI44" s="560"/>
      <c r="AJ44" s="560"/>
      <c r="AK44" s="560"/>
      <c r="AL44" s="561"/>
      <c r="AN44" s="879"/>
      <c r="AO44" s="880"/>
      <c r="AP44" s="880"/>
      <c r="AQ44" s="883"/>
      <c r="AR44" s="881"/>
      <c r="AS44" s="882"/>
      <c r="AT44" s="877"/>
      <c r="AU44" s="878"/>
    </row>
    <row r="45" spans="1:47" ht="12" customHeight="1">
      <c r="A45" s="557"/>
      <c r="B45" s="557"/>
      <c r="C45" s="557"/>
      <c r="D45" s="557"/>
      <c r="E45" s="557"/>
      <c r="F45" s="572"/>
      <c r="G45" s="572"/>
      <c r="H45" s="572"/>
      <c r="I45" s="572"/>
      <c r="J45" s="572"/>
      <c r="K45" s="572"/>
      <c r="L45" s="572"/>
      <c r="M45" s="572"/>
      <c r="N45" s="572"/>
      <c r="O45" s="572"/>
      <c r="P45" s="572"/>
      <c r="Q45" s="572"/>
      <c r="R45" s="572"/>
      <c r="S45" s="557"/>
      <c r="T45" s="558"/>
      <c r="U45" s="558"/>
      <c r="V45" s="558"/>
      <c r="W45" s="557"/>
      <c r="X45" s="558"/>
      <c r="Y45" s="558"/>
      <c r="Z45" s="558"/>
      <c r="AA45" s="557"/>
      <c r="AB45" s="558"/>
      <c r="AC45" s="558"/>
      <c r="AD45" s="558"/>
      <c r="AE45" s="557"/>
      <c r="AF45" s="557"/>
      <c r="AG45" s="557"/>
      <c r="AH45" s="562"/>
      <c r="AI45" s="563"/>
      <c r="AJ45" s="563"/>
      <c r="AK45" s="563"/>
      <c r="AL45" s="564"/>
      <c r="AN45" s="879" t="s">
        <v>865</v>
      </c>
      <c r="AO45" s="880">
        <v>1800</v>
      </c>
      <c r="AP45" s="880">
        <f>INT(AO45*0.88)</f>
        <v>1584</v>
      </c>
      <c r="AQ45" s="881" t="s">
        <v>867</v>
      </c>
      <c r="AR45" s="881"/>
      <c r="AS45" s="882"/>
      <c r="AT45" s="877"/>
      <c r="AU45" s="878"/>
    </row>
    <row r="46" spans="34:47" ht="12" customHeight="1">
      <c r="AH46" s="549">
        <v>240228</v>
      </c>
      <c r="AI46" s="549"/>
      <c r="AJ46" s="549"/>
      <c r="AK46" s="549"/>
      <c r="AL46" s="549"/>
      <c r="AN46" s="879"/>
      <c r="AO46" s="880"/>
      <c r="AP46" s="880"/>
      <c r="AQ46" s="881"/>
      <c r="AR46" s="881"/>
      <c r="AS46" s="882"/>
      <c r="AT46" s="877"/>
      <c r="AU46" s="878"/>
    </row>
    <row r="47" spans="1:47" ht="12.75" customHeight="1">
      <c r="A47" s="540" t="s">
        <v>105</v>
      </c>
      <c r="B47" s="540"/>
      <c r="C47" s="540"/>
      <c r="D47" s="540"/>
      <c r="E47" s="540"/>
      <c r="F47" s="540"/>
      <c r="G47" s="540"/>
      <c r="H47" s="540"/>
      <c r="I47" s="540"/>
      <c r="J47" s="540"/>
      <c r="K47" s="540"/>
      <c r="L47" s="540"/>
      <c r="M47" s="540"/>
      <c r="N47" s="540"/>
      <c r="O47" s="540"/>
      <c r="P47" s="540"/>
      <c r="Q47" s="540"/>
      <c r="R47" s="540"/>
      <c r="S47" s="540"/>
      <c r="T47" s="540"/>
      <c r="U47" s="540"/>
      <c r="V47" s="540"/>
      <c r="W47" s="540"/>
      <c r="X47" s="540"/>
      <c r="Y47" s="540"/>
      <c r="Z47" s="540"/>
      <c r="AA47" s="540"/>
      <c r="AB47" s="540"/>
      <c r="AC47" s="540"/>
      <c r="AD47" s="540"/>
      <c r="AE47" s="540"/>
      <c r="AF47" s="540"/>
      <c r="AG47" s="540"/>
      <c r="AH47" s="540"/>
      <c r="AI47" s="540"/>
      <c r="AJ47" s="540"/>
      <c r="AK47" s="540"/>
      <c r="AL47" s="540"/>
      <c r="AN47" s="879" t="s">
        <v>952</v>
      </c>
      <c r="AO47" s="880">
        <v>2200</v>
      </c>
      <c r="AP47" s="880">
        <f>INT(AO47*0.88)</f>
        <v>1936</v>
      </c>
      <c r="AQ47" s="881" t="s">
        <v>955</v>
      </c>
      <c r="AR47" s="881"/>
      <c r="AS47" s="882"/>
      <c r="AT47" s="877" t="s">
        <v>956</v>
      </c>
      <c r="AU47" s="878"/>
    </row>
    <row r="48" spans="40:47" ht="13.5">
      <c r="AN48" s="879"/>
      <c r="AO48" s="880"/>
      <c r="AP48" s="880"/>
      <c r="AQ48" s="881"/>
      <c r="AR48" s="881"/>
      <c r="AS48" s="882"/>
      <c r="AT48" s="877"/>
      <c r="AU48" s="878"/>
    </row>
  </sheetData>
  <sheetProtection sheet="1" objects="1" scenarios="1"/>
  <mergeCells count="165">
    <mergeCell ref="AT39:AU40"/>
    <mergeCell ref="AN41:AN42"/>
    <mergeCell ref="AO41:AO42"/>
    <mergeCell ref="AP41:AP42"/>
    <mergeCell ref="AQ41:AQ42"/>
    <mergeCell ref="AR41:AR42"/>
    <mergeCell ref="AS41:AS42"/>
    <mergeCell ref="AN39:AN40"/>
    <mergeCell ref="AO39:AO40"/>
    <mergeCell ref="AP39:AP40"/>
    <mergeCell ref="AQ39:AQ40"/>
    <mergeCell ref="AR39:AR40"/>
    <mergeCell ref="AS39:AS40"/>
    <mergeCell ref="AT35:AU36"/>
    <mergeCell ref="AN37:AN38"/>
    <mergeCell ref="AO37:AO38"/>
    <mergeCell ref="AP37:AP38"/>
    <mergeCell ref="AQ37:AQ38"/>
    <mergeCell ref="AR37:AR38"/>
    <mergeCell ref="AS37:AS38"/>
    <mergeCell ref="AT37:AU38"/>
    <mergeCell ref="AQ33:AQ34"/>
    <mergeCell ref="AR33:AR34"/>
    <mergeCell ref="AS33:AS34"/>
    <mergeCell ref="AT33:AU34"/>
    <mergeCell ref="AN35:AN36"/>
    <mergeCell ref="AO35:AO36"/>
    <mergeCell ref="AP35:AP36"/>
    <mergeCell ref="AQ35:AQ36"/>
    <mergeCell ref="AR35:AR36"/>
    <mergeCell ref="AS35:AS36"/>
    <mergeCell ref="AT29:AU30"/>
    <mergeCell ref="AN31:AN32"/>
    <mergeCell ref="AO31:AO32"/>
    <mergeCell ref="AP31:AP32"/>
    <mergeCell ref="AQ31:AQ32"/>
    <mergeCell ref="AR31:AR32"/>
    <mergeCell ref="AS31:AS32"/>
    <mergeCell ref="AT31:AU32"/>
    <mergeCell ref="AP33:AP34"/>
    <mergeCell ref="AH46:AL46"/>
    <mergeCell ref="AN28:AS28"/>
    <mergeCell ref="AN29:AN30"/>
    <mergeCell ref="AO29:AO30"/>
    <mergeCell ref="AP29:AP30"/>
    <mergeCell ref="AQ29:AQ30"/>
    <mergeCell ref="AR29:AR30"/>
    <mergeCell ref="AS29:AS30"/>
    <mergeCell ref="AN33:AN34"/>
    <mergeCell ref="AO33:AO34"/>
    <mergeCell ref="A47:AL47"/>
    <mergeCell ref="AN2:AN4"/>
    <mergeCell ref="AT2:AU4"/>
    <mergeCell ref="AS2:AS4"/>
    <mergeCell ref="AR2:AR4"/>
    <mergeCell ref="AQ2:AQ4"/>
    <mergeCell ref="AP2:AP4"/>
    <mergeCell ref="AN5:AN6"/>
    <mergeCell ref="AS11:AS12"/>
    <mergeCell ref="AO5:AO6"/>
    <mergeCell ref="AA44:AA45"/>
    <mergeCell ref="AB44:AD45"/>
    <mergeCell ref="AE44:AG45"/>
    <mergeCell ref="AH44:AL45"/>
    <mergeCell ref="Z42:AB43"/>
    <mergeCell ref="AC42:AF43"/>
    <mergeCell ref="AG42:AL43"/>
    <mergeCell ref="A44:E45"/>
    <mergeCell ref="F44:R45"/>
    <mergeCell ref="S44:S45"/>
    <mergeCell ref="T44:V45"/>
    <mergeCell ref="W44:W45"/>
    <mergeCell ref="X44:Z45"/>
    <mergeCell ref="A42:C43"/>
    <mergeCell ref="D42:K43"/>
    <mergeCell ref="L42:N43"/>
    <mergeCell ref="O42:R43"/>
    <mergeCell ref="S42:U43"/>
    <mergeCell ref="V42:Y43"/>
    <mergeCell ref="A37:C40"/>
    <mergeCell ref="D37:X37"/>
    <mergeCell ref="Y37:AA38"/>
    <mergeCell ref="AB37:AL38"/>
    <mergeCell ref="D38:X40"/>
    <mergeCell ref="Y39:AA40"/>
    <mergeCell ref="AB39:AL40"/>
    <mergeCell ref="A35:C35"/>
    <mergeCell ref="D35:X36"/>
    <mergeCell ref="Y35:AA36"/>
    <mergeCell ref="AB35:AL36"/>
    <mergeCell ref="A36:C36"/>
    <mergeCell ref="A32:C33"/>
    <mergeCell ref="D32:X33"/>
    <mergeCell ref="Y32:AA33"/>
    <mergeCell ref="AB32:AL33"/>
    <mergeCell ref="A28:C31"/>
    <mergeCell ref="D28:X28"/>
    <mergeCell ref="Y28:AA29"/>
    <mergeCell ref="AB28:AL29"/>
    <mergeCell ref="Y26:AA27"/>
    <mergeCell ref="AB26:AL27"/>
    <mergeCell ref="D29:X31"/>
    <mergeCell ref="Y30:AA31"/>
    <mergeCell ref="AB30:AL31"/>
    <mergeCell ref="A26:C27"/>
    <mergeCell ref="AQ5:AQ6"/>
    <mergeCell ref="AR5:AR6"/>
    <mergeCell ref="AS5:AS6"/>
    <mergeCell ref="AT5:AU6"/>
    <mergeCell ref="AN7:AN8"/>
    <mergeCell ref="AO7:AO8"/>
    <mergeCell ref="AP7:AP8"/>
    <mergeCell ref="AQ7:AQ8"/>
    <mergeCell ref="AR7:AR8"/>
    <mergeCell ref="AP5:AP6"/>
    <mergeCell ref="AS7:AS8"/>
    <mergeCell ref="AT7:AU8"/>
    <mergeCell ref="B8:AK8"/>
    <mergeCell ref="AC25:AE25"/>
    <mergeCell ref="AG25:AH25"/>
    <mergeCell ref="AJ25:AK25"/>
    <mergeCell ref="AS9:AS10"/>
    <mergeCell ref="AN9:AN10"/>
    <mergeCell ref="AO9:AO10"/>
    <mergeCell ref="AO11:AO12"/>
    <mergeCell ref="AP11:AP12"/>
    <mergeCell ref="AQ11:AQ12"/>
    <mergeCell ref="D26:X27"/>
    <mergeCell ref="AT9:AU10"/>
    <mergeCell ref="AN11:AN12"/>
    <mergeCell ref="AP9:AP10"/>
    <mergeCell ref="AQ9:AQ10"/>
    <mergeCell ref="AR9:AR10"/>
    <mergeCell ref="AR11:AR12"/>
    <mergeCell ref="AT11:AU12"/>
    <mergeCell ref="AS43:AS44"/>
    <mergeCell ref="AT43:AU44"/>
    <mergeCell ref="AN1:AS1"/>
    <mergeCell ref="L2:AB3"/>
    <mergeCell ref="AE2:AF3"/>
    <mergeCell ref="AG2:AJ2"/>
    <mergeCell ref="AK2:AL2"/>
    <mergeCell ref="AG3:AJ3"/>
    <mergeCell ref="AK3:AL3"/>
    <mergeCell ref="AO2:AO4"/>
    <mergeCell ref="AP45:AP46"/>
    <mergeCell ref="AQ45:AQ46"/>
    <mergeCell ref="AR45:AR46"/>
    <mergeCell ref="AS45:AS46"/>
    <mergeCell ref="AT41:AU42"/>
    <mergeCell ref="AN43:AN44"/>
    <mergeCell ref="AO43:AO44"/>
    <mergeCell ref="AP43:AP44"/>
    <mergeCell ref="AQ43:AQ44"/>
    <mergeCell ref="AR43:AR44"/>
    <mergeCell ref="AT45:AU46"/>
    <mergeCell ref="AT47:AU48"/>
    <mergeCell ref="AN47:AN48"/>
    <mergeCell ref="AO47:AO48"/>
    <mergeCell ref="AP47:AP48"/>
    <mergeCell ref="AQ47:AQ48"/>
    <mergeCell ref="AR47:AR48"/>
    <mergeCell ref="AS47:AS48"/>
    <mergeCell ref="AN45:AN46"/>
    <mergeCell ref="AO45:AO46"/>
  </mergeCells>
  <hyperlinks>
    <hyperlink ref="AN25" location="'基本情報　電子ブック申請フォーム'!A1" display="　　　　&gt;&gt;基本情報　電子ブック申請フォームはこちら"/>
  </hyperlinks>
  <printOptions/>
  <pageMargins left="0.3937007874015748" right="0.3937007874015748" top="0.5905511811023623" bottom="0.5905511811023623" header="0.5118110236220472" footer="0.5118110236220472"/>
  <pageSetup horizontalDpi="300" verticalDpi="300" orientation="landscape" paperSize="9" scale="92" r:id="rId1"/>
</worksheet>
</file>

<file path=xl/worksheets/sheet9.xml><?xml version="1.0" encoding="utf-8"?>
<worksheet xmlns="http://schemas.openxmlformats.org/spreadsheetml/2006/main" xmlns:r="http://schemas.openxmlformats.org/officeDocument/2006/relationships">
  <dimension ref="A1:P529"/>
  <sheetViews>
    <sheetView zoomScalePageLayoutView="0" workbookViewId="0" topLeftCell="A1">
      <selection activeCell="A1" sqref="A1"/>
    </sheetView>
  </sheetViews>
  <sheetFormatPr defaultColWidth="8.75390625" defaultRowHeight="13.5"/>
  <cols>
    <col min="1" max="1" width="5.75390625" style="275" customWidth="1"/>
    <col min="2" max="2" width="30.75390625" style="275" customWidth="1"/>
    <col min="3" max="6" width="15.75390625" style="275" customWidth="1"/>
    <col min="7" max="7" width="10.75390625" style="275" customWidth="1"/>
    <col min="8" max="9" width="8.75390625" style="275" customWidth="1"/>
    <col min="10" max="10" width="29.00390625" style="275" hidden="1" customWidth="1"/>
    <col min="11" max="14" width="8.75390625" style="275" hidden="1" customWidth="1"/>
    <col min="15" max="15" width="37.375" style="517" hidden="1" customWidth="1"/>
    <col min="16" max="16" width="8.75390625" style="517" customWidth="1"/>
    <col min="17" max="16384" width="8.75390625" style="275" customWidth="1"/>
  </cols>
  <sheetData>
    <row r="1" spans="1:16" s="497" customFormat="1" ht="17.25">
      <c r="A1" s="498">
        <v>1</v>
      </c>
      <c r="B1" s="499" t="s">
        <v>1030</v>
      </c>
      <c r="C1" s="499"/>
      <c r="G1" s="275"/>
      <c r="H1" s="500">
        <f>IF('基本情報'!D42="","",'基本情報'!D42)</f>
      </c>
      <c r="I1" s="501">
        <v>2024</v>
      </c>
      <c r="O1" s="502"/>
      <c r="P1" s="502"/>
    </row>
    <row r="2" spans="2:16" s="497" customFormat="1" ht="13.5">
      <c r="B2" s="275"/>
      <c r="C2" s="275"/>
      <c r="I2" s="281"/>
      <c r="O2" s="502"/>
      <c r="P2" s="502"/>
    </row>
    <row r="3" spans="1:16" s="497" customFormat="1" ht="14.25">
      <c r="A3" s="497" t="s">
        <v>1031</v>
      </c>
      <c r="B3" s="275"/>
      <c r="C3" s="275"/>
      <c r="I3" s="281"/>
      <c r="O3" s="502"/>
      <c r="P3" s="502"/>
    </row>
    <row r="4" spans="1:16" s="497" customFormat="1" ht="13.5">
      <c r="A4" s="503" t="s">
        <v>1032</v>
      </c>
      <c r="B4" s="275"/>
      <c r="C4" s="275"/>
      <c r="I4" s="281"/>
      <c r="O4" s="502"/>
      <c r="P4" s="502"/>
    </row>
    <row r="5" spans="1:16" s="497" customFormat="1" ht="24.75" customHeight="1">
      <c r="A5" s="275"/>
      <c r="B5" s="504" t="s">
        <v>1033</v>
      </c>
      <c r="C5" s="900"/>
      <c r="D5" s="901"/>
      <c r="E5" s="901"/>
      <c r="F5" s="901"/>
      <c r="G5" s="901"/>
      <c r="H5" s="901"/>
      <c r="I5" s="902"/>
      <c r="O5" s="502"/>
      <c r="P5" s="502"/>
    </row>
    <row r="6" spans="9:16" s="497" customFormat="1" ht="13.5">
      <c r="I6" s="281"/>
      <c r="O6" s="502"/>
      <c r="P6" s="502"/>
    </row>
    <row r="7" spans="1:16" s="510" customFormat="1" ht="24.75" customHeight="1">
      <c r="A7" s="505" t="s">
        <v>1034</v>
      </c>
      <c r="B7" s="506" t="s">
        <v>1035</v>
      </c>
      <c r="C7" s="507" t="s">
        <v>1036</v>
      </c>
      <c r="D7" s="508" t="s">
        <v>1037</v>
      </c>
      <c r="E7" s="509" t="s">
        <v>1038</v>
      </c>
      <c r="F7" s="899" t="s">
        <v>1039</v>
      </c>
      <c r="G7" s="899"/>
      <c r="H7" s="899"/>
      <c r="I7" s="899"/>
      <c r="J7" s="510" t="s">
        <v>1040</v>
      </c>
      <c r="O7" s="511" t="s">
        <v>1039</v>
      </c>
      <c r="P7" s="511"/>
    </row>
    <row r="8" spans="1:15" ht="13.5">
      <c r="A8" s="512" t="s">
        <v>1019</v>
      </c>
      <c r="B8" s="513"/>
      <c r="C8" s="514"/>
      <c r="D8" s="515"/>
      <c r="E8" s="516"/>
      <c r="F8" s="898"/>
      <c r="G8" s="898"/>
      <c r="H8" s="898"/>
      <c r="I8" s="898"/>
      <c r="J8" s="275">
        <f>_xlfn.TEXTJOIN("/",TRUE,B8:E8)</f>
      </c>
      <c r="O8" s="517" t="s">
        <v>1041</v>
      </c>
    </row>
    <row r="9" spans="1:15" ht="13.5">
      <c r="A9" s="512" t="s">
        <v>1020</v>
      </c>
      <c r="B9" s="513"/>
      <c r="C9" s="514"/>
      <c r="D9" s="515"/>
      <c r="E9" s="516"/>
      <c r="F9" s="898"/>
      <c r="G9" s="898"/>
      <c r="H9" s="898"/>
      <c r="I9" s="898"/>
      <c r="J9" s="275">
        <f aca="true" t="shared" si="0" ref="J9:J22">_xlfn.TEXTJOIN("/",TRUE,B9:E9)</f>
      </c>
      <c r="O9" s="517" t="s">
        <v>936</v>
      </c>
    </row>
    <row r="10" spans="1:15" ht="13.5">
      <c r="A10" s="512" t="s">
        <v>1021</v>
      </c>
      <c r="B10" s="513"/>
      <c r="C10" s="514"/>
      <c r="D10" s="515"/>
      <c r="E10" s="516"/>
      <c r="F10" s="898"/>
      <c r="G10" s="898"/>
      <c r="H10" s="898"/>
      <c r="I10" s="898"/>
      <c r="J10" s="275">
        <f t="shared" si="0"/>
      </c>
      <c r="O10" s="517" t="s">
        <v>937</v>
      </c>
    </row>
    <row r="11" spans="1:15" ht="13.5">
      <c r="A11" s="512" t="s">
        <v>1022</v>
      </c>
      <c r="B11" s="513"/>
      <c r="C11" s="514"/>
      <c r="D11" s="515"/>
      <c r="E11" s="516"/>
      <c r="F11" s="898"/>
      <c r="G11" s="898"/>
      <c r="H11" s="898"/>
      <c r="I11" s="898"/>
      <c r="J11" s="275">
        <f t="shared" si="0"/>
      </c>
      <c r="O11" s="517" t="s">
        <v>947</v>
      </c>
    </row>
    <row r="12" spans="1:10" ht="13.5">
      <c r="A12" s="512" t="s">
        <v>1023</v>
      </c>
      <c r="B12" s="513"/>
      <c r="C12" s="514"/>
      <c r="D12" s="515"/>
      <c r="E12" s="516"/>
      <c r="F12" s="898"/>
      <c r="G12" s="898"/>
      <c r="H12" s="898"/>
      <c r="I12" s="898"/>
      <c r="J12" s="275">
        <f t="shared" si="0"/>
      </c>
    </row>
    <row r="13" spans="1:10" ht="13.5">
      <c r="A13" s="512" t="s">
        <v>1024</v>
      </c>
      <c r="B13" s="513"/>
      <c r="C13" s="514"/>
      <c r="D13" s="515"/>
      <c r="E13" s="516"/>
      <c r="F13" s="898"/>
      <c r="G13" s="898"/>
      <c r="H13" s="898"/>
      <c r="I13" s="898"/>
      <c r="J13" s="275">
        <f t="shared" si="0"/>
      </c>
    </row>
    <row r="14" spans="1:10" ht="13.5">
      <c r="A14" s="512" t="s">
        <v>1025</v>
      </c>
      <c r="B14" s="513"/>
      <c r="C14" s="514"/>
      <c r="D14" s="515"/>
      <c r="E14" s="516"/>
      <c r="F14" s="898"/>
      <c r="G14" s="898"/>
      <c r="H14" s="898"/>
      <c r="I14" s="898"/>
      <c r="J14" s="275">
        <f t="shared" si="0"/>
      </c>
    </row>
    <row r="15" spans="1:10" ht="13.5">
      <c r="A15" s="512" t="s">
        <v>1026</v>
      </c>
      <c r="B15" s="513"/>
      <c r="C15" s="514"/>
      <c r="D15" s="515"/>
      <c r="E15" s="516"/>
      <c r="F15" s="898"/>
      <c r="G15" s="898"/>
      <c r="H15" s="898"/>
      <c r="I15" s="898"/>
      <c r="J15" s="275">
        <f t="shared" si="0"/>
      </c>
    </row>
    <row r="16" spans="1:10" ht="13.5">
      <c r="A16" s="512" t="s">
        <v>1027</v>
      </c>
      <c r="B16" s="513"/>
      <c r="C16" s="514"/>
      <c r="D16" s="515"/>
      <c r="E16" s="516"/>
      <c r="F16" s="898"/>
      <c r="G16" s="898"/>
      <c r="H16" s="898"/>
      <c r="I16" s="898"/>
      <c r="J16" s="275">
        <f t="shared" si="0"/>
      </c>
    </row>
    <row r="17" spans="1:10" ht="13.5">
      <c r="A17" s="518">
        <v>10</v>
      </c>
      <c r="B17" s="513"/>
      <c r="C17" s="514"/>
      <c r="D17" s="515"/>
      <c r="E17" s="516"/>
      <c r="F17" s="898"/>
      <c r="G17" s="898"/>
      <c r="H17" s="898"/>
      <c r="I17" s="898"/>
      <c r="J17" s="275">
        <f t="shared" si="0"/>
      </c>
    </row>
    <row r="18" spans="1:10" ht="13.5">
      <c r="A18" s="518">
        <v>11</v>
      </c>
      <c r="B18" s="513"/>
      <c r="C18" s="514"/>
      <c r="D18" s="515"/>
      <c r="E18" s="516"/>
      <c r="F18" s="898"/>
      <c r="G18" s="898"/>
      <c r="H18" s="898"/>
      <c r="I18" s="898"/>
      <c r="J18" s="275">
        <f t="shared" si="0"/>
      </c>
    </row>
    <row r="19" spans="1:10" ht="13.5">
      <c r="A19" s="518">
        <v>12</v>
      </c>
      <c r="B19" s="513"/>
      <c r="C19" s="514"/>
      <c r="D19" s="515"/>
      <c r="E19" s="516"/>
      <c r="F19" s="898"/>
      <c r="G19" s="898"/>
      <c r="H19" s="898"/>
      <c r="I19" s="898"/>
      <c r="J19" s="275">
        <f t="shared" si="0"/>
      </c>
    </row>
    <row r="20" spans="1:10" ht="13.5">
      <c r="A20" s="518">
        <v>13</v>
      </c>
      <c r="B20" s="513"/>
      <c r="C20" s="514"/>
      <c r="D20" s="515"/>
      <c r="E20" s="516"/>
      <c r="F20" s="898"/>
      <c r="G20" s="898"/>
      <c r="H20" s="898"/>
      <c r="I20" s="898"/>
      <c r="J20" s="275">
        <f t="shared" si="0"/>
      </c>
    </row>
    <row r="21" spans="1:10" ht="13.5">
      <c r="A21" s="518">
        <v>14</v>
      </c>
      <c r="B21" s="513"/>
      <c r="C21" s="514"/>
      <c r="D21" s="515"/>
      <c r="E21" s="516"/>
      <c r="F21" s="898"/>
      <c r="G21" s="898"/>
      <c r="H21" s="898"/>
      <c r="I21" s="898"/>
      <c r="J21" s="275">
        <f t="shared" si="0"/>
      </c>
    </row>
    <row r="22" spans="1:10" ht="13.5">
      <c r="A22" s="518">
        <v>15</v>
      </c>
      <c r="B22" s="513"/>
      <c r="C22" s="514"/>
      <c r="D22" s="515"/>
      <c r="E22" s="516"/>
      <c r="F22" s="898"/>
      <c r="G22" s="898"/>
      <c r="H22" s="898"/>
      <c r="I22" s="898"/>
      <c r="J22" s="275">
        <f t="shared" si="0"/>
      </c>
    </row>
    <row r="23" spans="1:9" ht="13.5">
      <c r="A23" s="519"/>
      <c r="I23" s="510"/>
    </row>
    <row r="24" spans="1:9" ht="13.5">
      <c r="A24" s="519"/>
      <c r="I24" s="510"/>
    </row>
    <row r="25" spans="1:16" s="520" customFormat="1" ht="17.25">
      <c r="A25" s="498">
        <v>2</v>
      </c>
      <c r="B25" s="499" t="s">
        <v>1042</v>
      </c>
      <c r="C25" s="499"/>
      <c r="O25" s="521"/>
      <c r="P25" s="521"/>
    </row>
    <row r="26" spans="2:16" s="497" customFormat="1" ht="13.5">
      <c r="B26" s="503"/>
      <c r="C26" s="503"/>
      <c r="O26" s="502"/>
      <c r="P26" s="502"/>
    </row>
    <row r="27" spans="1:16" s="497" customFormat="1" ht="14.25">
      <c r="A27" s="503" t="s">
        <v>1043</v>
      </c>
      <c r="O27" s="502"/>
      <c r="P27" s="502"/>
    </row>
    <row r="28" spans="1:16" s="497" customFormat="1" ht="14.25">
      <c r="A28" s="497" t="s">
        <v>1044</v>
      </c>
      <c r="O28" s="502"/>
      <c r="P28" s="502"/>
    </row>
    <row r="29" spans="1:16" s="523" customFormat="1" ht="24.75" customHeight="1">
      <c r="A29" s="522" t="s">
        <v>1034</v>
      </c>
      <c r="B29" s="506" t="s">
        <v>1045</v>
      </c>
      <c r="C29" s="506" t="s">
        <v>1046</v>
      </c>
      <c r="D29" s="506" t="s">
        <v>1047</v>
      </c>
      <c r="E29" s="508" t="s">
        <v>1048</v>
      </c>
      <c r="F29" s="899" t="s">
        <v>1028</v>
      </c>
      <c r="G29" s="899"/>
      <c r="H29" s="899"/>
      <c r="I29" s="899"/>
      <c r="K29" s="523" t="s">
        <v>1035</v>
      </c>
      <c r="L29" s="523" t="s">
        <v>1036</v>
      </c>
      <c r="M29" s="523" t="s">
        <v>1037</v>
      </c>
      <c r="N29" s="523" t="s">
        <v>1038</v>
      </c>
      <c r="O29" s="524"/>
      <c r="P29" s="524"/>
    </row>
    <row r="30" spans="1:14" ht="13.5">
      <c r="A30" s="518">
        <v>1</v>
      </c>
      <c r="B30" s="525"/>
      <c r="C30" s="525"/>
      <c r="D30" s="525"/>
      <c r="E30" s="515"/>
      <c r="F30" s="895"/>
      <c r="G30" s="896"/>
      <c r="H30" s="896"/>
      <c r="I30" s="897"/>
      <c r="K30" s="275">
        <f>IF(F30="","",_xlfn.XLOOKUP(F30,$J$8:$J$22,$B$8:$B$22))</f>
      </c>
      <c r="L30" s="275">
        <f>IF(F30="","",_xlfn.XLOOKUP(F30,$J$8:$J$22,$C$8:$C$22))</f>
      </c>
      <c r="M30" s="526">
        <f>IF(F30="","",_xlfn.XLOOKUP(F30,$J$8:$J$22,$D$8:$D$22))</f>
      </c>
      <c r="N30" s="526">
        <f>IF(F30="","",_xlfn.XLOOKUP(F30,$J$8:$J$22,$E$8:$E$22))</f>
      </c>
    </row>
    <row r="31" spans="1:14" ht="13.5">
      <c r="A31" s="518">
        <v>2</v>
      </c>
      <c r="B31" s="525"/>
      <c r="C31" s="525"/>
      <c r="D31" s="525"/>
      <c r="E31" s="515"/>
      <c r="F31" s="895"/>
      <c r="G31" s="896"/>
      <c r="H31" s="896"/>
      <c r="I31" s="897"/>
      <c r="K31" s="275">
        <f aca="true" t="shared" si="1" ref="K31:K94">IF(F31="","",_xlfn.XLOOKUP(F31,$J$8:$J$22,$B$8:$B$22))</f>
      </c>
      <c r="L31" s="275">
        <f aca="true" t="shared" si="2" ref="L31:L94">IF(F31="","",_xlfn.XLOOKUP(F31,$J$8:$J$22,$C$8:$C$22))</f>
      </c>
      <c r="M31" s="526">
        <f aca="true" t="shared" si="3" ref="M31:M94">IF(F31="","",_xlfn.XLOOKUP(F31,$J$8:$J$22,$D$8:$D$22))</f>
      </c>
      <c r="N31" s="526">
        <f aca="true" t="shared" si="4" ref="N31:N94">IF(F31="","",_xlfn.XLOOKUP(F31,$J$8:$J$22,$E$8:$E$22))</f>
      </c>
    </row>
    <row r="32" spans="1:14" ht="13.5">
      <c r="A32" s="518">
        <v>3</v>
      </c>
      <c r="B32" s="525"/>
      <c r="C32" s="525"/>
      <c r="D32" s="525"/>
      <c r="E32" s="515"/>
      <c r="F32" s="895"/>
      <c r="G32" s="896"/>
      <c r="H32" s="896"/>
      <c r="I32" s="897"/>
      <c r="K32" s="275">
        <f t="shared" si="1"/>
      </c>
      <c r="L32" s="275">
        <f t="shared" si="2"/>
      </c>
      <c r="M32" s="526">
        <f t="shared" si="3"/>
      </c>
      <c r="N32" s="526">
        <f t="shared" si="4"/>
      </c>
    </row>
    <row r="33" spans="1:14" ht="13.5">
      <c r="A33" s="518">
        <v>4</v>
      </c>
      <c r="B33" s="525"/>
      <c r="C33" s="525"/>
      <c r="D33" s="525"/>
      <c r="E33" s="515"/>
      <c r="F33" s="895"/>
      <c r="G33" s="896"/>
      <c r="H33" s="896"/>
      <c r="I33" s="897"/>
      <c r="K33" s="275">
        <f t="shared" si="1"/>
      </c>
      <c r="L33" s="275">
        <f t="shared" si="2"/>
      </c>
      <c r="M33" s="526">
        <f t="shared" si="3"/>
      </c>
      <c r="N33" s="526">
        <f t="shared" si="4"/>
      </c>
    </row>
    <row r="34" spans="1:14" ht="13.5">
      <c r="A34" s="518">
        <v>5</v>
      </c>
      <c r="B34" s="525"/>
      <c r="C34" s="525"/>
      <c r="D34" s="525"/>
      <c r="E34" s="515"/>
      <c r="F34" s="895"/>
      <c r="G34" s="896"/>
      <c r="H34" s="896"/>
      <c r="I34" s="897"/>
      <c r="K34" s="275">
        <f t="shared" si="1"/>
      </c>
      <c r="L34" s="275">
        <f t="shared" si="2"/>
      </c>
      <c r="M34" s="526">
        <f t="shared" si="3"/>
      </c>
      <c r="N34" s="526">
        <f t="shared" si="4"/>
      </c>
    </row>
    <row r="35" spans="1:14" ht="13.5">
      <c r="A35" s="518">
        <v>6</v>
      </c>
      <c r="B35" s="525"/>
      <c r="C35" s="525"/>
      <c r="D35" s="525"/>
      <c r="E35" s="515"/>
      <c r="F35" s="895"/>
      <c r="G35" s="896"/>
      <c r="H35" s="896"/>
      <c r="I35" s="897"/>
      <c r="K35" s="275">
        <f t="shared" si="1"/>
      </c>
      <c r="L35" s="275">
        <f t="shared" si="2"/>
      </c>
      <c r="M35" s="526">
        <f t="shared" si="3"/>
      </c>
      <c r="N35" s="526">
        <f t="shared" si="4"/>
      </c>
    </row>
    <row r="36" spans="1:14" ht="13.5">
      <c r="A36" s="518">
        <v>7</v>
      </c>
      <c r="B36" s="525"/>
      <c r="C36" s="525"/>
      <c r="D36" s="525"/>
      <c r="E36" s="515"/>
      <c r="F36" s="895"/>
      <c r="G36" s="896"/>
      <c r="H36" s="896"/>
      <c r="I36" s="897"/>
      <c r="K36" s="275">
        <f t="shared" si="1"/>
      </c>
      <c r="L36" s="275">
        <f t="shared" si="2"/>
      </c>
      <c r="M36" s="526">
        <f t="shared" si="3"/>
      </c>
      <c r="N36" s="526">
        <f t="shared" si="4"/>
      </c>
    </row>
    <row r="37" spans="1:14" ht="13.5">
      <c r="A37" s="518">
        <v>8</v>
      </c>
      <c r="B37" s="525"/>
      <c r="C37" s="525"/>
      <c r="D37" s="525"/>
      <c r="E37" s="515"/>
      <c r="F37" s="895"/>
      <c r="G37" s="896"/>
      <c r="H37" s="896"/>
      <c r="I37" s="897"/>
      <c r="K37" s="275">
        <f t="shared" si="1"/>
      </c>
      <c r="L37" s="275">
        <f t="shared" si="2"/>
      </c>
      <c r="M37" s="526">
        <f t="shared" si="3"/>
      </c>
      <c r="N37" s="526">
        <f t="shared" si="4"/>
      </c>
    </row>
    <row r="38" spans="1:14" ht="13.5">
      <c r="A38" s="518">
        <v>9</v>
      </c>
      <c r="B38" s="525"/>
      <c r="C38" s="525"/>
      <c r="D38" s="525"/>
      <c r="E38" s="515"/>
      <c r="F38" s="895"/>
      <c r="G38" s="896"/>
      <c r="H38" s="896"/>
      <c r="I38" s="897"/>
      <c r="K38" s="275">
        <f t="shared" si="1"/>
      </c>
      <c r="L38" s="275">
        <f t="shared" si="2"/>
      </c>
      <c r="M38" s="526">
        <f t="shared" si="3"/>
      </c>
      <c r="N38" s="526">
        <f t="shared" si="4"/>
      </c>
    </row>
    <row r="39" spans="1:14" ht="13.5">
      <c r="A39" s="518">
        <v>10</v>
      </c>
      <c r="B39" s="525"/>
      <c r="C39" s="525"/>
      <c r="D39" s="525"/>
      <c r="E39" s="515"/>
      <c r="F39" s="895"/>
      <c r="G39" s="896"/>
      <c r="H39" s="896"/>
      <c r="I39" s="897"/>
      <c r="K39" s="275">
        <f t="shared" si="1"/>
      </c>
      <c r="L39" s="275">
        <f t="shared" si="2"/>
      </c>
      <c r="M39" s="526">
        <f t="shared" si="3"/>
      </c>
      <c r="N39" s="526">
        <f t="shared" si="4"/>
      </c>
    </row>
    <row r="40" spans="1:14" ht="13.5">
      <c r="A40" s="518">
        <v>11</v>
      </c>
      <c r="B40" s="525"/>
      <c r="C40" s="525"/>
      <c r="D40" s="525"/>
      <c r="E40" s="515"/>
      <c r="F40" s="895"/>
      <c r="G40" s="896"/>
      <c r="H40" s="896"/>
      <c r="I40" s="897"/>
      <c r="K40" s="275">
        <f t="shared" si="1"/>
      </c>
      <c r="L40" s="275">
        <f t="shared" si="2"/>
      </c>
      <c r="M40" s="526">
        <f t="shared" si="3"/>
      </c>
      <c r="N40" s="526">
        <f t="shared" si="4"/>
      </c>
    </row>
    <row r="41" spans="1:14" ht="13.5">
      <c r="A41" s="518">
        <v>12</v>
      </c>
      <c r="B41" s="525"/>
      <c r="C41" s="525"/>
      <c r="D41" s="525"/>
      <c r="E41" s="515"/>
      <c r="F41" s="895"/>
      <c r="G41" s="896"/>
      <c r="H41" s="896"/>
      <c r="I41" s="897"/>
      <c r="K41" s="275">
        <f t="shared" si="1"/>
      </c>
      <c r="L41" s="275">
        <f t="shared" si="2"/>
      </c>
      <c r="M41" s="526">
        <f t="shared" si="3"/>
      </c>
      <c r="N41" s="526">
        <f t="shared" si="4"/>
      </c>
    </row>
    <row r="42" spans="1:14" ht="13.5">
      <c r="A42" s="518">
        <v>13</v>
      </c>
      <c r="B42" s="525"/>
      <c r="C42" s="525"/>
      <c r="D42" s="525"/>
      <c r="E42" s="515"/>
      <c r="F42" s="895"/>
      <c r="G42" s="896"/>
      <c r="H42" s="896"/>
      <c r="I42" s="897"/>
      <c r="K42" s="275">
        <f t="shared" si="1"/>
      </c>
      <c r="L42" s="275">
        <f t="shared" si="2"/>
      </c>
      <c r="M42" s="526">
        <f t="shared" si="3"/>
      </c>
      <c r="N42" s="526">
        <f t="shared" si="4"/>
      </c>
    </row>
    <row r="43" spans="1:14" ht="13.5">
      <c r="A43" s="518">
        <v>14</v>
      </c>
      <c r="B43" s="525"/>
      <c r="C43" s="525"/>
      <c r="D43" s="525"/>
      <c r="E43" s="515"/>
      <c r="F43" s="895"/>
      <c r="G43" s="896"/>
      <c r="H43" s="896"/>
      <c r="I43" s="897"/>
      <c r="K43" s="275">
        <f t="shared" si="1"/>
      </c>
      <c r="L43" s="275">
        <f t="shared" si="2"/>
      </c>
      <c r="M43" s="526">
        <f t="shared" si="3"/>
      </c>
      <c r="N43" s="526">
        <f t="shared" si="4"/>
      </c>
    </row>
    <row r="44" spans="1:14" ht="13.5">
      <c r="A44" s="518">
        <v>15</v>
      </c>
      <c r="B44" s="525"/>
      <c r="C44" s="525"/>
      <c r="D44" s="525"/>
      <c r="E44" s="515"/>
      <c r="F44" s="895"/>
      <c r="G44" s="896"/>
      <c r="H44" s="896"/>
      <c r="I44" s="897"/>
      <c r="K44" s="275">
        <f t="shared" si="1"/>
      </c>
      <c r="L44" s="275">
        <f t="shared" si="2"/>
      </c>
      <c r="M44" s="526">
        <f t="shared" si="3"/>
      </c>
      <c r="N44" s="526">
        <f t="shared" si="4"/>
      </c>
    </row>
    <row r="45" spans="1:14" ht="13.5">
      <c r="A45" s="518">
        <v>16</v>
      </c>
      <c r="B45" s="525"/>
      <c r="C45" s="525"/>
      <c r="D45" s="525"/>
      <c r="E45" s="515"/>
      <c r="F45" s="895"/>
      <c r="G45" s="896"/>
      <c r="H45" s="896"/>
      <c r="I45" s="897"/>
      <c r="K45" s="275">
        <f t="shared" si="1"/>
      </c>
      <c r="L45" s="275">
        <f t="shared" si="2"/>
      </c>
      <c r="M45" s="526">
        <f t="shared" si="3"/>
      </c>
      <c r="N45" s="526">
        <f t="shared" si="4"/>
      </c>
    </row>
    <row r="46" spans="1:14" ht="13.5">
      <c r="A46" s="518">
        <v>17</v>
      </c>
      <c r="B46" s="525"/>
      <c r="C46" s="525"/>
      <c r="D46" s="525"/>
      <c r="E46" s="515"/>
      <c r="F46" s="895"/>
      <c r="G46" s="896"/>
      <c r="H46" s="896"/>
      <c r="I46" s="897"/>
      <c r="K46" s="275">
        <f t="shared" si="1"/>
      </c>
      <c r="L46" s="275">
        <f t="shared" si="2"/>
      </c>
      <c r="M46" s="526">
        <f t="shared" si="3"/>
      </c>
      <c r="N46" s="526">
        <f t="shared" si="4"/>
      </c>
    </row>
    <row r="47" spans="1:14" ht="13.5">
      <c r="A47" s="518">
        <v>18</v>
      </c>
      <c r="B47" s="525"/>
      <c r="C47" s="525"/>
      <c r="D47" s="525"/>
      <c r="E47" s="515"/>
      <c r="F47" s="895"/>
      <c r="G47" s="896"/>
      <c r="H47" s="896"/>
      <c r="I47" s="897"/>
      <c r="K47" s="275">
        <f t="shared" si="1"/>
      </c>
      <c r="L47" s="275">
        <f t="shared" si="2"/>
      </c>
      <c r="M47" s="526">
        <f t="shared" si="3"/>
      </c>
      <c r="N47" s="526">
        <f t="shared" si="4"/>
      </c>
    </row>
    <row r="48" spans="1:14" ht="13.5">
      <c r="A48" s="518">
        <v>19</v>
      </c>
      <c r="B48" s="525"/>
      <c r="C48" s="525"/>
      <c r="D48" s="525"/>
      <c r="E48" s="515"/>
      <c r="F48" s="895"/>
      <c r="G48" s="896"/>
      <c r="H48" s="896"/>
      <c r="I48" s="897"/>
      <c r="K48" s="275">
        <f t="shared" si="1"/>
      </c>
      <c r="L48" s="275">
        <f t="shared" si="2"/>
      </c>
      <c r="M48" s="526">
        <f t="shared" si="3"/>
      </c>
      <c r="N48" s="526">
        <f t="shared" si="4"/>
      </c>
    </row>
    <row r="49" spans="1:14" ht="13.5">
      <c r="A49" s="518">
        <v>20</v>
      </c>
      <c r="B49" s="525"/>
      <c r="C49" s="525"/>
      <c r="D49" s="525"/>
      <c r="E49" s="515"/>
      <c r="F49" s="895"/>
      <c r="G49" s="896"/>
      <c r="H49" s="896"/>
      <c r="I49" s="897"/>
      <c r="K49" s="275">
        <f t="shared" si="1"/>
      </c>
      <c r="L49" s="275">
        <f t="shared" si="2"/>
      </c>
      <c r="M49" s="526">
        <f t="shared" si="3"/>
      </c>
      <c r="N49" s="526">
        <f t="shared" si="4"/>
      </c>
    </row>
    <row r="50" spans="1:14" ht="13.5">
      <c r="A50" s="518">
        <v>21</v>
      </c>
      <c r="B50" s="525"/>
      <c r="C50" s="525"/>
      <c r="D50" s="525"/>
      <c r="E50" s="515"/>
      <c r="F50" s="895"/>
      <c r="G50" s="896"/>
      <c r="H50" s="896"/>
      <c r="I50" s="897"/>
      <c r="K50" s="275">
        <f t="shared" si="1"/>
      </c>
      <c r="L50" s="275">
        <f t="shared" si="2"/>
      </c>
      <c r="M50" s="526">
        <f t="shared" si="3"/>
      </c>
      <c r="N50" s="526">
        <f t="shared" si="4"/>
      </c>
    </row>
    <row r="51" spans="1:14" ht="13.5">
      <c r="A51" s="518">
        <v>22</v>
      </c>
      <c r="B51" s="525"/>
      <c r="C51" s="525"/>
      <c r="D51" s="525"/>
      <c r="E51" s="515"/>
      <c r="F51" s="895"/>
      <c r="G51" s="896"/>
      <c r="H51" s="896"/>
      <c r="I51" s="897"/>
      <c r="K51" s="275">
        <f t="shared" si="1"/>
      </c>
      <c r="L51" s="275">
        <f t="shared" si="2"/>
      </c>
      <c r="M51" s="526">
        <f t="shared" si="3"/>
      </c>
      <c r="N51" s="526">
        <f t="shared" si="4"/>
      </c>
    </row>
    <row r="52" spans="1:14" ht="13.5">
      <c r="A52" s="518">
        <v>23</v>
      </c>
      <c r="B52" s="525"/>
      <c r="C52" s="525"/>
      <c r="D52" s="525"/>
      <c r="E52" s="515"/>
      <c r="F52" s="895"/>
      <c r="G52" s="896"/>
      <c r="H52" s="896"/>
      <c r="I52" s="897"/>
      <c r="K52" s="275">
        <f t="shared" si="1"/>
      </c>
      <c r="L52" s="275">
        <f t="shared" si="2"/>
      </c>
      <c r="M52" s="526">
        <f t="shared" si="3"/>
      </c>
      <c r="N52" s="526">
        <f t="shared" si="4"/>
      </c>
    </row>
    <row r="53" spans="1:14" ht="13.5">
      <c r="A53" s="518">
        <v>24</v>
      </c>
      <c r="B53" s="525"/>
      <c r="C53" s="525"/>
      <c r="D53" s="525"/>
      <c r="E53" s="515"/>
      <c r="F53" s="895"/>
      <c r="G53" s="896"/>
      <c r="H53" s="896"/>
      <c r="I53" s="897"/>
      <c r="K53" s="275">
        <f t="shared" si="1"/>
      </c>
      <c r="L53" s="275">
        <f t="shared" si="2"/>
      </c>
      <c r="M53" s="526">
        <f t="shared" si="3"/>
      </c>
      <c r="N53" s="526">
        <f t="shared" si="4"/>
      </c>
    </row>
    <row r="54" spans="1:14" ht="13.5">
      <c r="A54" s="518">
        <v>25</v>
      </c>
      <c r="B54" s="525"/>
      <c r="C54" s="525"/>
      <c r="D54" s="525"/>
      <c r="E54" s="515"/>
      <c r="F54" s="895"/>
      <c r="G54" s="896"/>
      <c r="H54" s="896"/>
      <c r="I54" s="897"/>
      <c r="K54" s="275">
        <f t="shared" si="1"/>
      </c>
      <c r="L54" s="275">
        <f t="shared" si="2"/>
      </c>
      <c r="M54" s="526">
        <f t="shared" si="3"/>
      </c>
      <c r="N54" s="526">
        <f t="shared" si="4"/>
      </c>
    </row>
    <row r="55" spans="1:14" ht="13.5">
      <c r="A55" s="518">
        <v>26</v>
      </c>
      <c r="B55" s="525"/>
      <c r="C55" s="525"/>
      <c r="D55" s="525"/>
      <c r="E55" s="515"/>
      <c r="F55" s="895"/>
      <c r="G55" s="896"/>
      <c r="H55" s="896"/>
      <c r="I55" s="897"/>
      <c r="K55" s="275">
        <f t="shared" si="1"/>
      </c>
      <c r="L55" s="275">
        <f t="shared" si="2"/>
      </c>
      <c r="M55" s="526">
        <f t="shared" si="3"/>
      </c>
      <c r="N55" s="526">
        <f t="shared" si="4"/>
      </c>
    </row>
    <row r="56" spans="1:14" ht="13.5">
      <c r="A56" s="518">
        <v>27</v>
      </c>
      <c r="B56" s="525"/>
      <c r="C56" s="525"/>
      <c r="D56" s="525"/>
      <c r="E56" s="515"/>
      <c r="F56" s="895"/>
      <c r="G56" s="896"/>
      <c r="H56" s="896"/>
      <c r="I56" s="897"/>
      <c r="K56" s="275">
        <f t="shared" si="1"/>
      </c>
      <c r="L56" s="275">
        <f t="shared" si="2"/>
      </c>
      <c r="M56" s="526">
        <f t="shared" si="3"/>
      </c>
      <c r="N56" s="526">
        <f t="shared" si="4"/>
      </c>
    </row>
    <row r="57" spans="1:14" ht="13.5">
      <c r="A57" s="518">
        <v>28</v>
      </c>
      <c r="B57" s="525"/>
      <c r="C57" s="525"/>
      <c r="D57" s="525"/>
      <c r="E57" s="515"/>
      <c r="F57" s="895"/>
      <c r="G57" s="896"/>
      <c r="H57" s="896"/>
      <c r="I57" s="897"/>
      <c r="K57" s="275">
        <f t="shared" si="1"/>
      </c>
      <c r="L57" s="275">
        <f t="shared" si="2"/>
      </c>
      <c r="M57" s="526">
        <f t="shared" si="3"/>
      </c>
      <c r="N57" s="526">
        <f t="shared" si="4"/>
      </c>
    </row>
    <row r="58" spans="1:14" ht="13.5">
      <c r="A58" s="518">
        <v>29</v>
      </c>
      <c r="B58" s="525"/>
      <c r="C58" s="525"/>
      <c r="D58" s="525"/>
      <c r="E58" s="515"/>
      <c r="F58" s="895"/>
      <c r="G58" s="896"/>
      <c r="H58" s="896"/>
      <c r="I58" s="897"/>
      <c r="K58" s="275">
        <f t="shared" si="1"/>
      </c>
      <c r="L58" s="275">
        <f t="shared" si="2"/>
      </c>
      <c r="M58" s="526">
        <f t="shared" si="3"/>
      </c>
      <c r="N58" s="526">
        <f t="shared" si="4"/>
      </c>
    </row>
    <row r="59" spans="1:14" ht="13.5">
      <c r="A59" s="518">
        <v>30</v>
      </c>
      <c r="B59" s="525"/>
      <c r="C59" s="525"/>
      <c r="D59" s="525"/>
      <c r="E59" s="515"/>
      <c r="F59" s="895"/>
      <c r="G59" s="896"/>
      <c r="H59" s="896"/>
      <c r="I59" s="897"/>
      <c r="K59" s="275">
        <f t="shared" si="1"/>
      </c>
      <c r="L59" s="275">
        <f t="shared" si="2"/>
      </c>
      <c r="M59" s="526">
        <f t="shared" si="3"/>
      </c>
      <c r="N59" s="526">
        <f t="shared" si="4"/>
      </c>
    </row>
    <row r="60" spans="1:14" ht="13.5">
      <c r="A60" s="518">
        <v>31</v>
      </c>
      <c r="B60" s="525"/>
      <c r="C60" s="525"/>
      <c r="D60" s="525"/>
      <c r="E60" s="515"/>
      <c r="F60" s="895"/>
      <c r="G60" s="896"/>
      <c r="H60" s="896"/>
      <c r="I60" s="897"/>
      <c r="K60" s="275">
        <f t="shared" si="1"/>
      </c>
      <c r="L60" s="275">
        <f t="shared" si="2"/>
      </c>
      <c r="M60" s="526">
        <f t="shared" si="3"/>
      </c>
      <c r="N60" s="526">
        <f t="shared" si="4"/>
      </c>
    </row>
    <row r="61" spans="1:14" ht="13.5">
      <c r="A61" s="518">
        <v>32</v>
      </c>
      <c r="B61" s="525"/>
      <c r="C61" s="525"/>
      <c r="D61" s="525"/>
      <c r="E61" s="515"/>
      <c r="F61" s="895"/>
      <c r="G61" s="896"/>
      <c r="H61" s="896"/>
      <c r="I61" s="897"/>
      <c r="K61" s="275">
        <f t="shared" si="1"/>
      </c>
      <c r="L61" s="275">
        <f t="shared" si="2"/>
      </c>
      <c r="M61" s="526">
        <f t="shared" si="3"/>
      </c>
      <c r="N61" s="526">
        <f t="shared" si="4"/>
      </c>
    </row>
    <row r="62" spans="1:14" ht="13.5">
      <c r="A62" s="518">
        <v>33</v>
      </c>
      <c r="B62" s="525"/>
      <c r="C62" s="525"/>
      <c r="D62" s="525"/>
      <c r="E62" s="515"/>
      <c r="F62" s="895"/>
      <c r="G62" s="896"/>
      <c r="H62" s="896"/>
      <c r="I62" s="897"/>
      <c r="K62" s="275">
        <f t="shared" si="1"/>
      </c>
      <c r="L62" s="275">
        <f t="shared" si="2"/>
      </c>
      <c r="M62" s="526">
        <f t="shared" si="3"/>
      </c>
      <c r="N62" s="526">
        <f t="shared" si="4"/>
      </c>
    </row>
    <row r="63" spans="1:14" ht="13.5">
      <c r="A63" s="518">
        <v>34</v>
      </c>
      <c r="B63" s="525"/>
      <c r="C63" s="525"/>
      <c r="D63" s="525"/>
      <c r="E63" s="515"/>
      <c r="F63" s="895"/>
      <c r="G63" s="896"/>
      <c r="H63" s="896"/>
      <c r="I63" s="897"/>
      <c r="K63" s="275">
        <f t="shared" si="1"/>
      </c>
      <c r="L63" s="275">
        <f t="shared" si="2"/>
      </c>
      <c r="M63" s="526">
        <f t="shared" si="3"/>
      </c>
      <c r="N63" s="526">
        <f t="shared" si="4"/>
      </c>
    </row>
    <row r="64" spans="1:14" ht="13.5">
      <c r="A64" s="518">
        <v>35</v>
      </c>
      <c r="B64" s="525"/>
      <c r="C64" s="525"/>
      <c r="D64" s="525"/>
      <c r="E64" s="515"/>
      <c r="F64" s="895"/>
      <c r="G64" s="896"/>
      <c r="H64" s="896"/>
      <c r="I64" s="897"/>
      <c r="K64" s="275">
        <f t="shared" si="1"/>
      </c>
      <c r="L64" s="275">
        <f t="shared" si="2"/>
      </c>
      <c r="M64" s="526">
        <f t="shared" si="3"/>
      </c>
      <c r="N64" s="526">
        <f t="shared" si="4"/>
      </c>
    </row>
    <row r="65" spans="1:14" ht="13.5">
      <c r="A65" s="518">
        <v>36</v>
      </c>
      <c r="B65" s="525"/>
      <c r="C65" s="525"/>
      <c r="D65" s="525"/>
      <c r="E65" s="515"/>
      <c r="F65" s="895"/>
      <c r="G65" s="896"/>
      <c r="H65" s="896"/>
      <c r="I65" s="897"/>
      <c r="K65" s="275">
        <f t="shared" si="1"/>
      </c>
      <c r="L65" s="275">
        <f t="shared" si="2"/>
      </c>
      <c r="M65" s="526">
        <f t="shared" si="3"/>
      </c>
      <c r="N65" s="526">
        <f t="shared" si="4"/>
      </c>
    </row>
    <row r="66" spans="1:14" ht="13.5">
      <c r="A66" s="518">
        <v>37</v>
      </c>
      <c r="B66" s="525"/>
      <c r="C66" s="525"/>
      <c r="D66" s="525"/>
      <c r="E66" s="515"/>
      <c r="F66" s="895"/>
      <c r="G66" s="896"/>
      <c r="H66" s="896"/>
      <c r="I66" s="897"/>
      <c r="K66" s="275">
        <f t="shared" si="1"/>
      </c>
      <c r="L66" s="275">
        <f t="shared" si="2"/>
      </c>
      <c r="M66" s="526">
        <f t="shared" si="3"/>
      </c>
      <c r="N66" s="526">
        <f t="shared" si="4"/>
      </c>
    </row>
    <row r="67" spans="1:14" ht="13.5">
      <c r="A67" s="518">
        <v>38</v>
      </c>
      <c r="B67" s="525"/>
      <c r="C67" s="525"/>
      <c r="D67" s="525"/>
      <c r="E67" s="515"/>
      <c r="F67" s="895"/>
      <c r="G67" s="896"/>
      <c r="H67" s="896"/>
      <c r="I67" s="897"/>
      <c r="K67" s="275">
        <f t="shared" si="1"/>
      </c>
      <c r="L67" s="275">
        <f t="shared" si="2"/>
      </c>
      <c r="M67" s="526">
        <f t="shared" si="3"/>
      </c>
      <c r="N67" s="526">
        <f t="shared" si="4"/>
      </c>
    </row>
    <row r="68" spans="1:14" ht="13.5">
      <c r="A68" s="518">
        <v>39</v>
      </c>
      <c r="B68" s="525"/>
      <c r="C68" s="525"/>
      <c r="D68" s="525"/>
      <c r="E68" s="515"/>
      <c r="F68" s="895"/>
      <c r="G68" s="896"/>
      <c r="H68" s="896"/>
      <c r="I68" s="897"/>
      <c r="K68" s="275">
        <f t="shared" si="1"/>
      </c>
      <c r="L68" s="275">
        <f t="shared" si="2"/>
      </c>
      <c r="M68" s="526">
        <f t="shared" si="3"/>
      </c>
      <c r="N68" s="526">
        <f t="shared" si="4"/>
      </c>
    </row>
    <row r="69" spans="1:14" ht="13.5">
      <c r="A69" s="518">
        <v>40</v>
      </c>
      <c r="B69" s="525"/>
      <c r="C69" s="525"/>
      <c r="D69" s="525"/>
      <c r="E69" s="515"/>
      <c r="F69" s="895"/>
      <c r="G69" s="896"/>
      <c r="H69" s="896"/>
      <c r="I69" s="897"/>
      <c r="K69" s="275">
        <f t="shared" si="1"/>
      </c>
      <c r="L69" s="275">
        <f t="shared" si="2"/>
      </c>
      <c r="M69" s="526">
        <f t="shared" si="3"/>
      </c>
      <c r="N69" s="526">
        <f t="shared" si="4"/>
      </c>
    </row>
    <row r="70" spans="1:14" ht="13.5">
      <c r="A70" s="518">
        <v>41</v>
      </c>
      <c r="B70" s="525"/>
      <c r="C70" s="525"/>
      <c r="D70" s="525"/>
      <c r="E70" s="515"/>
      <c r="F70" s="895"/>
      <c r="G70" s="896"/>
      <c r="H70" s="896"/>
      <c r="I70" s="897"/>
      <c r="K70" s="275">
        <f t="shared" si="1"/>
      </c>
      <c r="L70" s="275">
        <f t="shared" si="2"/>
      </c>
      <c r="M70" s="526">
        <f t="shared" si="3"/>
      </c>
      <c r="N70" s="526">
        <f t="shared" si="4"/>
      </c>
    </row>
    <row r="71" spans="1:14" ht="13.5">
      <c r="A71" s="518">
        <v>42</v>
      </c>
      <c r="B71" s="525"/>
      <c r="C71" s="525"/>
      <c r="D71" s="525"/>
      <c r="E71" s="515"/>
      <c r="F71" s="895"/>
      <c r="G71" s="896"/>
      <c r="H71" s="896"/>
      <c r="I71" s="897"/>
      <c r="K71" s="275">
        <f t="shared" si="1"/>
      </c>
      <c r="L71" s="275">
        <f t="shared" si="2"/>
      </c>
      <c r="M71" s="526">
        <f t="shared" si="3"/>
      </c>
      <c r="N71" s="526">
        <f t="shared" si="4"/>
      </c>
    </row>
    <row r="72" spans="1:14" ht="13.5">
      <c r="A72" s="518">
        <v>43</v>
      </c>
      <c r="B72" s="525"/>
      <c r="C72" s="525"/>
      <c r="D72" s="525"/>
      <c r="E72" s="515"/>
      <c r="F72" s="895"/>
      <c r="G72" s="896"/>
      <c r="H72" s="896"/>
      <c r="I72" s="897"/>
      <c r="K72" s="275">
        <f t="shared" si="1"/>
      </c>
      <c r="L72" s="275">
        <f t="shared" si="2"/>
      </c>
      <c r="M72" s="526">
        <f t="shared" si="3"/>
      </c>
      <c r="N72" s="526">
        <f t="shared" si="4"/>
      </c>
    </row>
    <row r="73" spans="1:14" ht="13.5">
      <c r="A73" s="518">
        <v>44</v>
      </c>
      <c r="B73" s="525"/>
      <c r="C73" s="525"/>
      <c r="D73" s="525"/>
      <c r="E73" s="515"/>
      <c r="F73" s="895"/>
      <c r="G73" s="896"/>
      <c r="H73" s="896"/>
      <c r="I73" s="897"/>
      <c r="K73" s="275">
        <f t="shared" si="1"/>
      </c>
      <c r="L73" s="275">
        <f t="shared" si="2"/>
      </c>
      <c r="M73" s="526">
        <f t="shared" si="3"/>
      </c>
      <c r="N73" s="526">
        <f t="shared" si="4"/>
      </c>
    </row>
    <row r="74" spans="1:14" ht="13.5">
      <c r="A74" s="518">
        <v>45</v>
      </c>
      <c r="B74" s="525"/>
      <c r="C74" s="525"/>
      <c r="D74" s="525"/>
      <c r="E74" s="515"/>
      <c r="F74" s="895"/>
      <c r="G74" s="896"/>
      <c r="H74" s="896"/>
      <c r="I74" s="897"/>
      <c r="K74" s="275">
        <f t="shared" si="1"/>
      </c>
      <c r="L74" s="275">
        <f t="shared" si="2"/>
      </c>
      <c r="M74" s="526">
        <f t="shared" si="3"/>
      </c>
      <c r="N74" s="526">
        <f t="shared" si="4"/>
      </c>
    </row>
    <row r="75" spans="1:14" ht="13.5">
      <c r="A75" s="518">
        <v>46</v>
      </c>
      <c r="B75" s="525"/>
      <c r="C75" s="525"/>
      <c r="D75" s="525"/>
      <c r="E75" s="515"/>
      <c r="F75" s="895"/>
      <c r="G75" s="896"/>
      <c r="H75" s="896"/>
      <c r="I75" s="897"/>
      <c r="K75" s="275">
        <f t="shared" si="1"/>
      </c>
      <c r="L75" s="275">
        <f t="shared" si="2"/>
      </c>
      <c r="M75" s="526">
        <f t="shared" si="3"/>
      </c>
      <c r="N75" s="526">
        <f t="shared" si="4"/>
      </c>
    </row>
    <row r="76" spans="1:14" ht="13.5">
      <c r="A76" s="518">
        <v>47</v>
      </c>
      <c r="B76" s="525"/>
      <c r="C76" s="525"/>
      <c r="D76" s="525"/>
      <c r="E76" s="515"/>
      <c r="F76" s="895"/>
      <c r="G76" s="896"/>
      <c r="H76" s="896"/>
      <c r="I76" s="897"/>
      <c r="K76" s="275">
        <f t="shared" si="1"/>
      </c>
      <c r="L76" s="275">
        <f t="shared" si="2"/>
      </c>
      <c r="M76" s="526">
        <f t="shared" si="3"/>
      </c>
      <c r="N76" s="526">
        <f t="shared" si="4"/>
      </c>
    </row>
    <row r="77" spans="1:14" ht="13.5">
      <c r="A77" s="518">
        <v>48</v>
      </c>
      <c r="B77" s="525"/>
      <c r="C77" s="525"/>
      <c r="D77" s="525"/>
      <c r="E77" s="515"/>
      <c r="F77" s="895"/>
      <c r="G77" s="896"/>
      <c r="H77" s="896"/>
      <c r="I77" s="897"/>
      <c r="K77" s="275">
        <f t="shared" si="1"/>
      </c>
      <c r="L77" s="275">
        <f t="shared" si="2"/>
      </c>
      <c r="M77" s="526">
        <f t="shared" si="3"/>
      </c>
      <c r="N77" s="526">
        <f t="shared" si="4"/>
      </c>
    </row>
    <row r="78" spans="1:14" ht="13.5">
      <c r="A78" s="518">
        <v>49</v>
      </c>
      <c r="B78" s="525"/>
      <c r="C78" s="525"/>
      <c r="D78" s="525"/>
      <c r="E78" s="515"/>
      <c r="F78" s="895"/>
      <c r="G78" s="896"/>
      <c r="H78" s="896"/>
      <c r="I78" s="897"/>
      <c r="K78" s="275">
        <f t="shared" si="1"/>
      </c>
      <c r="L78" s="275">
        <f t="shared" si="2"/>
      </c>
      <c r="M78" s="526">
        <f t="shared" si="3"/>
      </c>
      <c r="N78" s="526">
        <f t="shared" si="4"/>
      </c>
    </row>
    <row r="79" spans="1:14" ht="13.5">
      <c r="A79" s="518">
        <v>50</v>
      </c>
      <c r="B79" s="525"/>
      <c r="C79" s="525"/>
      <c r="D79" s="525"/>
      <c r="E79" s="515"/>
      <c r="F79" s="895"/>
      <c r="G79" s="896"/>
      <c r="H79" s="896"/>
      <c r="I79" s="897"/>
      <c r="K79" s="275">
        <f t="shared" si="1"/>
      </c>
      <c r="L79" s="275">
        <f t="shared" si="2"/>
      </c>
      <c r="M79" s="526">
        <f t="shared" si="3"/>
      </c>
      <c r="N79" s="526">
        <f t="shared" si="4"/>
      </c>
    </row>
    <row r="80" spans="1:14" ht="13.5">
      <c r="A80" s="518">
        <v>51</v>
      </c>
      <c r="B80" s="525"/>
      <c r="C80" s="525"/>
      <c r="D80" s="525"/>
      <c r="E80" s="515"/>
      <c r="F80" s="895"/>
      <c r="G80" s="896"/>
      <c r="H80" s="896"/>
      <c r="I80" s="897"/>
      <c r="K80" s="275">
        <f t="shared" si="1"/>
      </c>
      <c r="L80" s="275">
        <f t="shared" si="2"/>
      </c>
      <c r="M80" s="526">
        <f t="shared" si="3"/>
      </c>
      <c r="N80" s="526">
        <f t="shared" si="4"/>
      </c>
    </row>
    <row r="81" spans="1:14" ht="13.5">
      <c r="A81" s="518">
        <v>52</v>
      </c>
      <c r="B81" s="525"/>
      <c r="C81" s="525"/>
      <c r="D81" s="525"/>
      <c r="E81" s="515"/>
      <c r="F81" s="895"/>
      <c r="G81" s="896"/>
      <c r="H81" s="896"/>
      <c r="I81" s="897"/>
      <c r="K81" s="275">
        <f t="shared" si="1"/>
      </c>
      <c r="L81" s="275">
        <f t="shared" si="2"/>
      </c>
      <c r="M81" s="526">
        <f t="shared" si="3"/>
      </c>
      <c r="N81" s="526">
        <f t="shared" si="4"/>
      </c>
    </row>
    <row r="82" spans="1:14" ht="13.5">
      <c r="A82" s="518">
        <v>53</v>
      </c>
      <c r="B82" s="525"/>
      <c r="C82" s="525"/>
      <c r="D82" s="525"/>
      <c r="E82" s="515"/>
      <c r="F82" s="895"/>
      <c r="G82" s="896"/>
      <c r="H82" s="896"/>
      <c r="I82" s="897"/>
      <c r="K82" s="275">
        <f t="shared" si="1"/>
      </c>
      <c r="L82" s="275">
        <f t="shared" si="2"/>
      </c>
      <c r="M82" s="526">
        <f t="shared" si="3"/>
      </c>
      <c r="N82" s="526">
        <f t="shared" si="4"/>
      </c>
    </row>
    <row r="83" spans="1:14" ht="13.5">
      <c r="A83" s="518">
        <v>54</v>
      </c>
      <c r="B83" s="525"/>
      <c r="C83" s="525"/>
      <c r="D83" s="525"/>
      <c r="E83" s="515"/>
      <c r="F83" s="895"/>
      <c r="G83" s="896"/>
      <c r="H83" s="896"/>
      <c r="I83" s="897"/>
      <c r="K83" s="275">
        <f t="shared" si="1"/>
      </c>
      <c r="L83" s="275">
        <f t="shared" si="2"/>
      </c>
      <c r="M83" s="526">
        <f t="shared" si="3"/>
      </c>
      <c r="N83" s="526">
        <f t="shared" si="4"/>
      </c>
    </row>
    <row r="84" spans="1:14" ht="13.5">
      <c r="A84" s="518">
        <v>55</v>
      </c>
      <c r="B84" s="525"/>
      <c r="C84" s="525"/>
      <c r="D84" s="525"/>
      <c r="E84" s="515"/>
      <c r="F84" s="895"/>
      <c r="G84" s="896"/>
      <c r="H84" s="896"/>
      <c r="I84" s="897"/>
      <c r="K84" s="275">
        <f t="shared" si="1"/>
      </c>
      <c r="L84" s="275">
        <f t="shared" si="2"/>
      </c>
      <c r="M84" s="526">
        <f t="shared" si="3"/>
      </c>
      <c r="N84" s="526">
        <f t="shared" si="4"/>
      </c>
    </row>
    <row r="85" spans="1:14" ht="13.5">
      <c r="A85" s="518">
        <v>56</v>
      </c>
      <c r="B85" s="525"/>
      <c r="C85" s="525"/>
      <c r="D85" s="525"/>
      <c r="E85" s="515"/>
      <c r="F85" s="895"/>
      <c r="G85" s="896"/>
      <c r="H85" s="896"/>
      <c r="I85" s="897"/>
      <c r="K85" s="275">
        <f t="shared" si="1"/>
      </c>
      <c r="L85" s="275">
        <f t="shared" si="2"/>
      </c>
      <c r="M85" s="526">
        <f t="shared" si="3"/>
      </c>
      <c r="N85" s="526">
        <f t="shared" si="4"/>
      </c>
    </row>
    <row r="86" spans="1:14" ht="13.5">
      <c r="A86" s="518">
        <v>57</v>
      </c>
      <c r="B86" s="525"/>
      <c r="C86" s="525"/>
      <c r="D86" s="525"/>
      <c r="E86" s="515"/>
      <c r="F86" s="895"/>
      <c r="G86" s="896"/>
      <c r="H86" s="896"/>
      <c r="I86" s="897"/>
      <c r="K86" s="275">
        <f t="shared" si="1"/>
      </c>
      <c r="L86" s="275">
        <f t="shared" si="2"/>
      </c>
      <c r="M86" s="526">
        <f t="shared" si="3"/>
      </c>
      <c r="N86" s="526">
        <f t="shared" si="4"/>
      </c>
    </row>
    <row r="87" spans="1:14" ht="13.5">
      <c r="A87" s="518">
        <v>58</v>
      </c>
      <c r="B87" s="525"/>
      <c r="C87" s="525"/>
      <c r="D87" s="525"/>
      <c r="E87" s="515"/>
      <c r="F87" s="895"/>
      <c r="G87" s="896"/>
      <c r="H87" s="896"/>
      <c r="I87" s="897"/>
      <c r="K87" s="275">
        <f t="shared" si="1"/>
      </c>
      <c r="L87" s="275">
        <f t="shared" si="2"/>
      </c>
      <c r="M87" s="526">
        <f t="shared" si="3"/>
      </c>
      <c r="N87" s="526">
        <f t="shared" si="4"/>
      </c>
    </row>
    <row r="88" spans="1:14" ht="13.5">
      <c r="A88" s="518">
        <v>59</v>
      </c>
      <c r="B88" s="525"/>
      <c r="C88" s="525"/>
      <c r="D88" s="525"/>
      <c r="E88" s="515"/>
      <c r="F88" s="895"/>
      <c r="G88" s="896"/>
      <c r="H88" s="896"/>
      <c r="I88" s="897"/>
      <c r="K88" s="275">
        <f t="shared" si="1"/>
      </c>
      <c r="L88" s="275">
        <f t="shared" si="2"/>
      </c>
      <c r="M88" s="526">
        <f t="shared" si="3"/>
      </c>
      <c r="N88" s="526">
        <f t="shared" si="4"/>
      </c>
    </row>
    <row r="89" spans="1:14" ht="13.5">
      <c r="A89" s="518">
        <v>60</v>
      </c>
      <c r="B89" s="525"/>
      <c r="C89" s="525"/>
      <c r="D89" s="525"/>
      <c r="E89" s="515"/>
      <c r="F89" s="895"/>
      <c r="G89" s="896"/>
      <c r="H89" s="896"/>
      <c r="I89" s="897"/>
      <c r="K89" s="275">
        <f t="shared" si="1"/>
      </c>
      <c r="L89" s="275">
        <f t="shared" si="2"/>
      </c>
      <c r="M89" s="526">
        <f t="shared" si="3"/>
      </c>
      <c r="N89" s="526">
        <f t="shared" si="4"/>
      </c>
    </row>
    <row r="90" spans="1:14" ht="13.5">
      <c r="A90" s="518">
        <v>61</v>
      </c>
      <c r="B90" s="525"/>
      <c r="C90" s="525"/>
      <c r="D90" s="525"/>
      <c r="E90" s="515"/>
      <c r="F90" s="895"/>
      <c r="G90" s="896"/>
      <c r="H90" s="896"/>
      <c r="I90" s="897"/>
      <c r="K90" s="275">
        <f t="shared" si="1"/>
      </c>
      <c r="L90" s="275">
        <f t="shared" si="2"/>
      </c>
      <c r="M90" s="526">
        <f t="shared" si="3"/>
      </c>
      <c r="N90" s="526">
        <f t="shared" si="4"/>
      </c>
    </row>
    <row r="91" spans="1:14" ht="13.5">
      <c r="A91" s="518">
        <v>62</v>
      </c>
      <c r="B91" s="525"/>
      <c r="C91" s="525"/>
      <c r="D91" s="525"/>
      <c r="E91" s="515"/>
      <c r="F91" s="895"/>
      <c r="G91" s="896"/>
      <c r="H91" s="896"/>
      <c r="I91" s="897"/>
      <c r="K91" s="275">
        <f t="shared" si="1"/>
      </c>
      <c r="L91" s="275">
        <f t="shared" si="2"/>
      </c>
      <c r="M91" s="526">
        <f t="shared" si="3"/>
      </c>
      <c r="N91" s="526">
        <f t="shared" si="4"/>
      </c>
    </row>
    <row r="92" spans="1:14" ht="13.5">
      <c r="A92" s="518">
        <v>63</v>
      </c>
      <c r="B92" s="525"/>
      <c r="C92" s="525"/>
      <c r="D92" s="525"/>
      <c r="E92" s="515"/>
      <c r="F92" s="895"/>
      <c r="G92" s="896"/>
      <c r="H92" s="896"/>
      <c r="I92" s="897"/>
      <c r="K92" s="275">
        <f t="shared" si="1"/>
      </c>
      <c r="L92" s="275">
        <f t="shared" si="2"/>
      </c>
      <c r="M92" s="526">
        <f t="shared" si="3"/>
      </c>
      <c r="N92" s="526">
        <f t="shared" si="4"/>
      </c>
    </row>
    <row r="93" spans="1:14" ht="13.5">
      <c r="A93" s="518">
        <v>64</v>
      </c>
      <c r="B93" s="525"/>
      <c r="C93" s="525"/>
      <c r="D93" s="525"/>
      <c r="E93" s="515"/>
      <c r="F93" s="895"/>
      <c r="G93" s="896"/>
      <c r="H93" s="896"/>
      <c r="I93" s="897"/>
      <c r="K93" s="275">
        <f t="shared" si="1"/>
      </c>
      <c r="L93" s="275">
        <f t="shared" si="2"/>
      </c>
      <c r="M93" s="526">
        <f t="shared" si="3"/>
      </c>
      <c r="N93" s="526">
        <f t="shared" si="4"/>
      </c>
    </row>
    <row r="94" spans="1:14" ht="13.5">
      <c r="A94" s="518">
        <v>65</v>
      </c>
      <c r="B94" s="525"/>
      <c r="C94" s="525"/>
      <c r="D94" s="525"/>
      <c r="E94" s="515"/>
      <c r="F94" s="895"/>
      <c r="G94" s="896"/>
      <c r="H94" s="896"/>
      <c r="I94" s="897"/>
      <c r="K94" s="275">
        <f t="shared" si="1"/>
      </c>
      <c r="L94" s="275">
        <f t="shared" si="2"/>
      </c>
      <c r="M94" s="526">
        <f t="shared" si="3"/>
      </c>
      <c r="N94" s="526">
        <f t="shared" si="4"/>
      </c>
    </row>
    <row r="95" spans="1:14" ht="13.5">
      <c r="A95" s="518">
        <v>66</v>
      </c>
      <c r="B95" s="525"/>
      <c r="C95" s="525"/>
      <c r="D95" s="525"/>
      <c r="E95" s="515"/>
      <c r="F95" s="895"/>
      <c r="G95" s="896"/>
      <c r="H95" s="896"/>
      <c r="I95" s="897"/>
      <c r="K95" s="275">
        <f aca="true" t="shared" si="5" ref="K95:K158">IF(F95="","",_xlfn.XLOOKUP(F95,$J$8:$J$22,$B$8:$B$22))</f>
      </c>
      <c r="L95" s="275">
        <f aca="true" t="shared" si="6" ref="L95:L158">IF(F95="","",_xlfn.XLOOKUP(F95,$J$8:$J$22,$C$8:$C$22))</f>
      </c>
      <c r="M95" s="526">
        <f aca="true" t="shared" si="7" ref="M95:M158">IF(F95="","",_xlfn.XLOOKUP(F95,$J$8:$J$22,$D$8:$D$22))</f>
      </c>
      <c r="N95" s="526">
        <f aca="true" t="shared" si="8" ref="N95:N158">IF(F95="","",_xlfn.XLOOKUP(F95,$J$8:$J$22,$E$8:$E$22))</f>
      </c>
    </row>
    <row r="96" spans="1:14" ht="13.5">
      <c r="A96" s="518">
        <v>67</v>
      </c>
      <c r="B96" s="525"/>
      <c r="C96" s="525"/>
      <c r="D96" s="525"/>
      <c r="E96" s="515"/>
      <c r="F96" s="895"/>
      <c r="G96" s="896"/>
      <c r="H96" s="896"/>
      <c r="I96" s="897"/>
      <c r="K96" s="275">
        <f t="shared" si="5"/>
      </c>
      <c r="L96" s="275">
        <f t="shared" si="6"/>
      </c>
      <c r="M96" s="526">
        <f t="shared" si="7"/>
      </c>
      <c r="N96" s="526">
        <f t="shared" si="8"/>
      </c>
    </row>
    <row r="97" spans="1:14" ht="13.5">
      <c r="A97" s="518">
        <v>68</v>
      </c>
      <c r="B97" s="525"/>
      <c r="C97" s="525"/>
      <c r="D97" s="525"/>
      <c r="E97" s="515"/>
      <c r="F97" s="895"/>
      <c r="G97" s="896"/>
      <c r="H97" s="896"/>
      <c r="I97" s="897"/>
      <c r="K97" s="275">
        <f t="shared" si="5"/>
      </c>
      <c r="L97" s="275">
        <f t="shared" si="6"/>
      </c>
      <c r="M97" s="526">
        <f t="shared" si="7"/>
      </c>
      <c r="N97" s="526">
        <f t="shared" si="8"/>
      </c>
    </row>
    <row r="98" spans="1:14" ht="13.5">
      <c r="A98" s="518">
        <v>69</v>
      </c>
      <c r="B98" s="525"/>
      <c r="C98" s="525"/>
      <c r="D98" s="525"/>
      <c r="E98" s="515"/>
      <c r="F98" s="895"/>
      <c r="G98" s="896"/>
      <c r="H98" s="896"/>
      <c r="I98" s="897"/>
      <c r="K98" s="275">
        <f t="shared" si="5"/>
      </c>
      <c r="L98" s="275">
        <f t="shared" si="6"/>
      </c>
      <c r="M98" s="526">
        <f t="shared" si="7"/>
      </c>
      <c r="N98" s="526">
        <f t="shared" si="8"/>
      </c>
    </row>
    <row r="99" spans="1:14" ht="13.5">
      <c r="A99" s="518">
        <v>70</v>
      </c>
      <c r="B99" s="525"/>
      <c r="C99" s="525"/>
      <c r="D99" s="525"/>
      <c r="E99" s="515"/>
      <c r="F99" s="895"/>
      <c r="G99" s="896"/>
      <c r="H99" s="896"/>
      <c r="I99" s="897"/>
      <c r="K99" s="275">
        <f t="shared" si="5"/>
      </c>
      <c r="L99" s="275">
        <f t="shared" si="6"/>
      </c>
      <c r="M99" s="526">
        <f t="shared" si="7"/>
      </c>
      <c r="N99" s="526">
        <f t="shared" si="8"/>
      </c>
    </row>
    <row r="100" spans="1:14" ht="13.5">
      <c r="A100" s="518">
        <v>71</v>
      </c>
      <c r="B100" s="525"/>
      <c r="C100" s="525"/>
      <c r="D100" s="525"/>
      <c r="E100" s="515"/>
      <c r="F100" s="895"/>
      <c r="G100" s="896"/>
      <c r="H100" s="896"/>
      <c r="I100" s="897"/>
      <c r="K100" s="275">
        <f t="shared" si="5"/>
      </c>
      <c r="L100" s="275">
        <f t="shared" si="6"/>
      </c>
      <c r="M100" s="526">
        <f t="shared" si="7"/>
      </c>
      <c r="N100" s="526">
        <f t="shared" si="8"/>
      </c>
    </row>
    <row r="101" spans="1:14" ht="13.5">
      <c r="A101" s="518">
        <v>72</v>
      </c>
      <c r="B101" s="525"/>
      <c r="C101" s="525"/>
      <c r="D101" s="525"/>
      <c r="E101" s="515"/>
      <c r="F101" s="895"/>
      <c r="G101" s="896"/>
      <c r="H101" s="896"/>
      <c r="I101" s="897"/>
      <c r="K101" s="275">
        <f t="shared" si="5"/>
      </c>
      <c r="L101" s="275">
        <f t="shared" si="6"/>
      </c>
      <c r="M101" s="526">
        <f t="shared" si="7"/>
      </c>
      <c r="N101" s="526">
        <f t="shared" si="8"/>
      </c>
    </row>
    <row r="102" spans="1:14" ht="13.5">
      <c r="A102" s="518">
        <v>73</v>
      </c>
      <c r="B102" s="525"/>
      <c r="C102" s="525"/>
      <c r="D102" s="525"/>
      <c r="E102" s="515"/>
      <c r="F102" s="895"/>
      <c r="G102" s="896"/>
      <c r="H102" s="896"/>
      <c r="I102" s="897"/>
      <c r="K102" s="275">
        <f t="shared" si="5"/>
      </c>
      <c r="L102" s="275">
        <f t="shared" si="6"/>
      </c>
      <c r="M102" s="526">
        <f t="shared" si="7"/>
      </c>
      <c r="N102" s="526">
        <f t="shared" si="8"/>
      </c>
    </row>
    <row r="103" spans="1:14" ht="13.5">
      <c r="A103" s="518">
        <v>74</v>
      </c>
      <c r="B103" s="525"/>
      <c r="C103" s="525"/>
      <c r="D103" s="525"/>
      <c r="E103" s="515"/>
      <c r="F103" s="895"/>
      <c r="G103" s="896"/>
      <c r="H103" s="896"/>
      <c r="I103" s="897"/>
      <c r="K103" s="275">
        <f t="shared" si="5"/>
      </c>
      <c r="L103" s="275">
        <f t="shared" si="6"/>
      </c>
      <c r="M103" s="526">
        <f t="shared" si="7"/>
      </c>
      <c r="N103" s="526">
        <f t="shared" si="8"/>
      </c>
    </row>
    <row r="104" spans="1:14" ht="13.5">
      <c r="A104" s="518">
        <v>75</v>
      </c>
      <c r="B104" s="525"/>
      <c r="C104" s="525"/>
      <c r="D104" s="525"/>
      <c r="E104" s="515"/>
      <c r="F104" s="895"/>
      <c r="G104" s="896"/>
      <c r="H104" s="896"/>
      <c r="I104" s="897"/>
      <c r="K104" s="275">
        <f t="shared" si="5"/>
      </c>
      <c r="L104" s="275">
        <f t="shared" si="6"/>
      </c>
      <c r="M104" s="526">
        <f t="shared" si="7"/>
      </c>
      <c r="N104" s="526">
        <f t="shared" si="8"/>
      </c>
    </row>
    <row r="105" spans="1:14" ht="13.5">
      <c r="A105" s="518">
        <v>76</v>
      </c>
      <c r="B105" s="525"/>
      <c r="C105" s="525"/>
      <c r="D105" s="525"/>
      <c r="E105" s="515"/>
      <c r="F105" s="895"/>
      <c r="G105" s="896"/>
      <c r="H105" s="896"/>
      <c r="I105" s="897"/>
      <c r="K105" s="275">
        <f t="shared" si="5"/>
      </c>
      <c r="L105" s="275">
        <f t="shared" si="6"/>
      </c>
      <c r="M105" s="526">
        <f t="shared" si="7"/>
      </c>
      <c r="N105" s="526">
        <f t="shared" si="8"/>
      </c>
    </row>
    <row r="106" spans="1:14" ht="13.5">
      <c r="A106" s="518">
        <v>77</v>
      </c>
      <c r="B106" s="525"/>
      <c r="C106" s="525"/>
      <c r="D106" s="525"/>
      <c r="E106" s="515"/>
      <c r="F106" s="895"/>
      <c r="G106" s="896"/>
      <c r="H106" s="896"/>
      <c r="I106" s="897"/>
      <c r="K106" s="275">
        <f t="shared" si="5"/>
      </c>
      <c r="L106" s="275">
        <f t="shared" si="6"/>
      </c>
      <c r="M106" s="526">
        <f t="shared" si="7"/>
      </c>
      <c r="N106" s="526">
        <f t="shared" si="8"/>
      </c>
    </row>
    <row r="107" spans="1:14" ht="13.5">
      <c r="A107" s="518">
        <v>78</v>
      </c>
      <c r="B107" s="525"/>
      <c r="C107" s="525"/>
      <c r="D107" s="525"/>
      <c r="E107" s="515"/>
      <c r="F107" s="895"/>
      <c r="G107" s="896"/>
      <c r="H107" s="896"/>
      <c r="I107" s="897"/>
      <c r="K107" s="275">
        <f t="shared" si="5"/>
      </c>
      <c r="L107" s="275">
        <f t="shared" si="6"/>
      </c>
      <c r="M107" s="526">
        <f t="shared" si="7"/>
      </c>
      <c r="N107" s="526">
        <f t="shared" si="8"/>
      </c>
    </row>
    <row r="108" spans="1:14" ht="13.5">
      <c r="A108" s="518">
        <v>79</v>
      </c>
      <c r="B108" s="525"/>
      <c r="C108" s="525"/>
      <c r="D108" s="525"/>
      <c r="E108" s="515"/>
      <c r="F108" s="895"/>
      <c r="G108" s="896"/>
      <c r="H108" s="896"/>
      <c r="I108" s="897"/>
      <c r="K108" s="275">
        <f t="shared" si="5"/>
      </c>
      <c r="L108" s="275">
        <f t="shared" si="6"/>
      </c>
      <c r="M108" s="526">
        <f t="shared" si="7"/>
      </c>
      <c r="N108" s="526">
        <f t="shared" si="8"/>
      </c>
    </row>
    <row r="109" spans="1:14" ht="13.5">
      <c r="A109" s="518">
        <v>80</v>
      </c>
      <c r="B109" s="525"/>
      <c r="C109" s="525"/>
      <c r="D109" s="525"/>
      <c r="E109" s="515"/>
      <c r="F109" s="895"/>
      <c r="G109" s="896"/>
      <c r="H109" s="896"/>
      <c r="I109" s="897"/>
      <c r="K109" s="275">
        <f t="shared" si="5"/>
      </c>
      <c r="L109" s="275">
        <f t="shared" si="6"/>
      </c>
      <c r="M109" s="526">
        <f t="shared" si="7"/>
      </c>
      <c r="N109" s="526">
        <f t="shared" si="8"/>
      </c>
    </row>
    <row r="110" spans="1:14" ht="13.5">
      <c r="A110" s="518">
        <v>81</v>
      </c>
      <c r="B110" s="525"/>
      <c r="C110" s="525"/>
      <c r="D110" s="525"/>
      <c r="E110" s="515"/>
      <c r="F110" s="895"/>
      <c r="G110" s="896"/>
      <c r="H110" s="896"/>
      <c r="I110" s="897"/>
      <c r="K110" s="275">
        <f t="shared" si="5"/>
      </c>
      <c r="L110" s="275">
        <f t="shared" si="6"/>
      </c>
      <c r="M110" s="526">
        <f t="shared" si="7"/>
      </c>
      <c r="N110" s="526">
        <f t="shared" si="8"/>
      </c>
    </row>
    <row r="111" spans="1:14" ht="13.5">
      <c r="A111" s="518">
        <v>82</v>
      </c>
      <c r="B111" s="525"/>
      <c r="C111" s="525"/>
      <c r="D111" s="525"/>
      <c r="E111" s="515"/>
      <c r="F111" s="895"/>
      <c r="G111" s="896"/>
      <c r="H111" s="896"/>
      <c r="I111" s="897"/>
      <c r="K111" s="275">
        <f t="shared" si="5"/>
      </c>
      <c r="L111" s="275">
        <f t="shared" si="6"/>
      </c>
      <c r="M111" s="526">
        <f t="shared" si="7"/>
      </c>
      <c r="N111" s="526">
        <f t="shared" si="8"/>
      </c>
    </row>
    <row r="112" spans="1:14" ht="13.5">
      <c r="A112" s="518">
        <v>83</v>
      </c>
      <c r="B112" s="525"/>
      <c r="C112" s="525"/>
      <c r="D112" s="525"/>
      <c r="E112" s="515"/>
      <c r="F112" s="895"/>
      <c r="G112" s="896"/>
      <c r="H112" s="896"/>
      <c r="I112" s="897"/>
      <c r="K112" s="275">
        <f t="shared" si="5"/>
      </c>
      <c r="L112" s="275">
        <f t="shared" si="6"/>
      </c>
      <c r="M112" s="526">
        <f t="shared" si="7"/>
      </c>
      <c r="N112" s="526">
        <f t="shared" si="8"/>
      </c>
    </row>
    <row r="113" spans="1:14" ht="13.5">
      <c r="A113" s="518">
        <v>84</v>
      </c>
      <c r="B113" s="525"/>
      <c r="C113" s="525"/>
      <c r="D113" s="525"/>
      <c r="E113" s="515"/>
      <c r="F113" s="895"/>
      <c r="G113" s="896"/>
      <c r="H113" s="896"/>
      <c r="I113" s="897"/>
      <c r="K113" s="275">
        <f t="shared" si="5"/>
      </c>
      <c r="L113" s="275">
        <f t="shared" si="6"/>
      </c>
      <c r="M113" s="526">
        <f t="shared" si="7"/>
      </c>
      <c r="N113" s="526">
        <f t="shared" si="8"/>
      </c>
    </row>
    <row r="114" spans="1:14" ht="13.5">
      <c r="A114" s="518">
        <v>85</v>
      </c>
      <c r="B114" s="525"/>
      <c r="C114" s="525"/>
      <c r="D114" s="525"/>
      <c r="E114" s="515"/>
      <c r="F114" s="895"/>
      <c r="G114" s="896"/>
      <c r="H114" s="896"/>
      <c r="I114" s="897"/>
      <c r="K114" s="275">
        <f t="shared" si="5"/>
      </c>
      <c r="L114" s="275">
        <f t="shared" si="6"/>
      </c>
      <c r="M114" s="526">
        <f t="shared" si="7"/>
      </c>
      <c r="N114" s="526">
        <f t="shared" si="8"/>
      </c>
    </row>
    <row r="115" spans="1:14" ht="13.5">
      <c r="A115" s="518">
        <v>86</v>
      </c>
      <c r="B115" s="525"/>
      <c r="C115" s="525"/>
      <c r="D115" s="525"/>
      <c r="E115" s="515"/>
      <c r="F115" s="895"/>
      <c r="G115" s="896"/>
      <c r="H115" s="896"/>
      <c r="I115" s="897"/>
      <c r="K115" s="275">
        <f t="shared" si="5"/>
      </c>
      <c r="L115" s="275">
        <f t="shared" si="6"/>
      </c>
      <c r="M115" s="526">
        <f t="shared" si="7"/>
      </c>
      <c r="N115" s="526">
        <f t="shared" si="8"/>
      </c>
    </row>
    <row r="116" spans="1:14" ht="13.5">
      <c r="A116" s="518">
        <v>87</v>
      </c>
      <c r="B116" s="525"/>
      <c r="C116" s="525"/>
      <c r="D116" s="525"/>
      <c r="E116" s="515"/>
      <c r="F116" s="895"/>
      <c r="G116" s="896"/>
      <c r="H116" s="896"/>
      <c r="I116" s="897"/>
      <c r="K116" s="275">
        <f t="shared" si="5"/>
      </c>
      <c r="L116" s="275">
        <f t="shared" si="6"/>
      </c>
      <c r="M116" s="526">
        <f t="shared" si="7"/>
      </c>
      <c r="N116" s="526">
        <f t="shared" si="8"/>
      </c>
    </row>
    <row r="117" spans="1:14" ht="13.5">
      <c r="A117" s="518">
        <v>88</v>
      </c>
      <c r="B117" s="525"/>
      <c r="C117" s="525"/>
      <c r="D117" s="525"/>
      <c r="E117" s="515"/>
      <c r="F117" s="895"/>
      <c r="G117" s="896"/>
      <c r="H117" s="896"/>
      <c r="I117" s="897"/>
      <c r="K117" s="275">
        <f t="shared" si="5"/>
      </c>
      <c r="L117" s="275">
        <f t="shared" si="6"/>
      </c>
      <c r="M117" s="526">
        <f t="shared" si="7"/>
      </c>
      <c r="N117" s="526">
        <f t="shared" si="8"/>
      </c>
    </row>
    <row r="118" spans="1:14" ht="13.5">
      <c r="A118" s="518">
        <v>89</v>
      </c>
      <c r="B118" s="525"/>
      <c r="C118" s="525"/>
      <c r="D118" s="525"/>
      <c r="E118" s="515"/>
      <c r="F118" s="895"/>
      <c r="G118" s="896"/>
      <c r="H118" s="896"/>
      <c r="I118" s="897"/>
      <c r="K118" s="275">
        <f t="shared" si="5"/>
      </c>
      <c r="L118" s="275">
        <f t="shared" si="6"/>
      </c>
      <c r="M118" s="526">
        <f t="shared" si="7"/>
      </c>
      <c r="N118" s="526">
        <f t="shared" si="8"/>
      </c>
    </row>
    <row r="119" spans="1:14" ht="13.5">
      <c r="A119" s="518">
        <v>90</v>
      </c>
      <c r="B119" s="525"/>
      <c r="C119" s="525"/>
      <c r="D119" s="525"/>
      <c r="E119" s="515"/>
      <c r="F119" s="895"/>
      <c r="G119" s="896"/>
      <c r="H119" s="896"/>
      <c r="I119" s="897"/>
      <c r="K119" s="275">
        <f t="shared" si="5"/>
      </c>
      <c r="L119" s="275">
        <f t="shared" si="6"/>
      </c>
      <c r="M119" s="526">
        <f t="shared" si="7"/>
      </c>
      <c r="N119" s="526">
        <f t="shared" si="8"/>
      </c>
    </row>
    <row r="120" spans="1:14" ht="13.5">
      <c r="A120" s="518">
        <v>91</v>
      </c>
      <c r="B120" s="525"/>
      <c r="C120" s="525"/>
      <c r="D120" s="525"/>
      <c r="E120" s="515"/>
      <c r="F120" s="895"/>
      <c r="G120" s="896"/>
      <c r="H120" s="896"/>
      <c r="I120" s="897"/>
      <c r="K120" s="275">
        <f t="shared" si="5"/>
      </c>
      <c r="L120" s="275">
        <f t="shared" si="6"/>
      </c>
      <c r="M120" s="526">
        <f t="shared" si="7"/>
      </c>
      <c r="N120" s="526">
        <f t="shared" si="8"/>
      </c>
    </row>
    <row r="121" spans="1:14" ht="13.5">
      <c r="A121" s="518">
        <v>92</v>
      </c>
      <c r="B121" s="525"/>
      <c r="C121" s="525"/>
      <c r="D121" s="525"/>
      <c r="E121" s="515"/>
      <c r="F121" s="895"/>
      <c r="G121" s="896"/>
      <c r="H121" s="896"/>
      <c r="I121" s="897"/>
      <c r="K121" s="275">
        <f t="shared" si="5"/>
      </c>
      <c r="L121" s="275">
        <f t="shared" si="6"/>
      </c>
      <c r="M121" s="526">
        <f t="shared" si="7"/>
      </c>
      <c r="N121" s="526">
        <f t="shared" si="8"/>
      </c>
    </row>
    <row r="122" spans="1:14" ht="13.5">
      <c r="A122" s="518">
        <v>93</v>
      </c>
      <c r="B122" s="525"/>
      <c r="C122" s="525"/>
      <c r="D122" s="525"/>
      <c r="E122" s="515"/>
      <c r="F122" s="895"/>
      <c r="G122" s="896"/>
      <c r="H122" s="896"/>
      <c r="I122" s="897"/>
      <c r="K122" s="275">
        <f t="shared" si="5"/>
      </c>
      <c r="L122" s="275">
        <f t="shared" si="6"/>
      </c>
      <c r="M122" s="526">
        <f t="shared" si="7"/>
      </c>
      <c r="N122" s="526">
        <f t="shared" si="8"/>
      </c>
    </row>
    <row r="123" spans="1:14" ht="13.5">
      <c r="A123" s="518">
        <v>94</v>
      </c>
      <c r="B123" s="525"/>
      <c r="C123" s="525"/>
      <c r="D123" s="525"/>
      <c r="E123" s="515"/>
      <c r="F123" s="895"/>
      <c r="G123" s="896"/>
      <c r="H123" s="896"/>
      <c r="I123" s="897"/>
      <c r="K123" s="275">
        <f t="shared" si="5"/>
      </c>
      <c r="L123" s="275">
        <f t="shared" si="6"/>
      </c>
      <c r="M123" s="526">
        <f t="shared" si="7"/>
      </c>
      <c r="N123" s="526">
        <f t="shared" si="8"/>
      </c>
    </row>
    <row r="124" spans="1:14" ht="13.5">
      <c r="A124" s="518">
        <v>95</v>
      </c>
      <c r="B124" s="525"/>
      <c r="C124" s="525"/>
      <c r="D124" s="525"/>
      <c r="E124" s="515"/>
      <c r="F124" s="895"/>
      <c r="G124" s="896"/>
      <c r="H124" s="896"/>
      <c r="I124" s="897"/>
      <c r="K124" s="275">
        <f t="shared" si="5"/>
      </c>
      <c r="L124" s="275">
        <f t="shared" si="6"/>
      </c>
      <c r="M124" s="526">
        <f t="shared" si="7"/>
      </c>
      <c r="N124" s="526">
        <f t="shared" si="8"/>
      </c>
    </row>
    <row r="125" spans="1:14" ht="13.5">
      <c r="A125" s="518">
        <v>96</v>
      </c>
      <c r="B125" s="525"/>
      <c r="C125" s="525"/>
      <c r="D125" s="525"/>
      <c r="E125" s="515"/>
      <c r="F125" s="895"/>
      <c r="G125" s="896"/>
      <c r="H125" s="896"/>
      <c r="I125" s="897"/>
      <c r="K125" s="275">
        <f t="shared" si="5"/>
      </c>
      <c r="L125" s="275">
        <f t="shared" si="6"/>
      </c>
      <c r="M125" s="526">
        <f t="shared" si="7"/>
      </c>
      <c r="N125" s="526">
        <f t="shared" si="8"/>
      </c>
    </row>
    <row r="126" spans="1:14" ht="13.5">
      <c r="A126" s="518">
        <v>97</v>
      </c>
      <c r="B126" s="525"/>
      <c r="C126" s="525"/>
      <c r="D126" s="525"/>
      <c r="E126" s="515"/>
      <c r="F126" s="895"/>
      <c r="G126" s="896"/>
      <c r="H126" s="896"/>
      <c r="I126" s="897"/>
      <c r="K126" s="275">
        <f t="shared" si="5"/>
      </c>
      <c r="L126" s="275">
        <f t="shared" si="6"/>
      </c>
      <c r="M126" s="526">
        <f t="shared" si="7"/>
      </c>
      <c r="N126" s="526">
        <f t="shared" si="8"/>
      </c>
    </row>
    <row r="127" spans="1:14" ht="13.5">
      <c r="A127" s="518">
        <v>98</v>
      </c>
      <c r="B127" s="525"/>
      <c r="C127" s="525"/>
      <c r="D127" s="525"/>
      <c r="E127" s="515"/>
      <c r="F127" s="895"/>
      <c r="G127" s="896"/>
      <c r="H127" s="896"/>
      <c r="I127" s="897"/>
      <c r="K127" s="275">
        <f t="shared" si="5"/>
      </c>
      <c r="L127" s="275">
        <f t="shared" si="6"/>
      </c>
      <c r="M127" s="526">
        <f t="shared" si="7"/>
      </c>
      <c r="N127" s="526">
        <f t="shared" si="8"/>
      </c>
    </row>
    <row r="128" spans="1:14" ht="13.5">
      <c r="A128" s="518">
        <v>99</v>
      </c>
      <c r="B128" s="525"/>
      <c r="C128" s="525"/>
      <c r="D128" s="525"/>
      <c r="E128" s="515"/>
      <c r="F128" s="895"/>
      <c r="G128" s="896"/>
      <c r="H128" s="896"/>
      <c r="I128" s="897"/>
      <c r="K128" s="275">
        <f t="shared" si="5"/>
      </c>
      <c r="L128" s="275">
        <f t="shared" si="6"/>
      </c>
      <c r="M128" s="526">
        <f t="shared" si="7"/>
      </c>
      <c r="N128" s="526">
        <f t="shared" si="8"/>
      </c>
    </row>
    <row r="129" spans="1:14" ht="13.5">
      <c r="A129" s="518">
        <v>100</v>
      </c>
      <c r="B129" s="525"/>
      <c r="C129" s="525"/>
      <c r="D129" s="525"/>
      <c r="E129" s="515"/>
      <c r="F129" s="895"/>
      <c r="G129" s="896"/>
      <c r="H129" s="896"/>
      <c r="I129" s="897"/>
      <c r="K129" s="275">
        <f t="shared" si="5"/>
      </c>
      <c r="L129" s="275">
        <f t="shared" si="6"/>
      </c>
      <c r="M129" s="526">
        <f t="shared" si="7"/>
      </c>
      <c r="N129" s="526">
        <f t="shared" si="8"/>
      </c>
    </row>
    <row r="130" spans="1:14" ht="13.5">
      <c r="A130" s="518">
        <v>101</v>
      </c>
      <c r="B130" s="525"/>
      <c r="C130" s="525"/>
      <c r="D130" s="525"/>
      <c r="E130" s="515"/>
      <c r="F130" s="895"/>
      <c r="G130" s="896"/>
      <c r="H130" s="896"/>
      <c r="I130" s="897"/>
      <c r="K130" s="275">
        <f t="shared" si="5"/>
      </c>
      <c r="L130" s="275">
        <f t="shared" si="6"/>
      </c>
      <c r="M130" s="526">
        <f t="shared" si="7"/>
      </c>
      <c r="N130" s="526">
        <f t="shared" si="8"/>
      </c>
    </row>
    <row r="131" spans="1:14" ht="13.5">
      <c r="A131" s="518">
        <v>102</v>
      </c>
      <c r="B131" s="525"/>
      <c r="C131" s="525"/>
      <c r="D131" s="525"/>
      <c r="E131" s="515"/>
      <c r="F131" s="895"/>
      <c r="G131" s="896"/>
      <c r="H131" s="896"/>
      <c r="I131" s="897"/>
      <c r="K131" s="275">
        <f t="shared" si="5"/>
      </c>
      <c r="L131" s="275">
        <f t="shared" si="6"/>
      </c>
      <c r="M131" s="526">
        <f t="shared" si="7"/>
      </c>
      <c r="N131" s="526">
        <f t="shared" si="8"/>
      </c>
    </row>
    <row r="132" spans="1:14" ht="13.5">
      <c r="A132" s="518">
        <v>103</v>
      </c>
      <c r="B132" s="525"/>
      <c r="C132" s="525"/>
      <c r="D132" s="525"/>
      <c r="E132" s="515"/>
      <c r="F132" s="895"/>
      <c r="G132" s="896"/>
      <c r="H132" s="896"/>
      <c r="I132" s="897"/>
      <c r="K132" s="275">
        <f t="shared" si="5"/>
      </c>
      <c r="L132" s="275">
        <f t="shared" si="6"/>
      </c>
      <c r="M132" s="526">
        <f t="shared" si="7"/>
      </c>
      <c r="N132" s="526">
        <f t="shared" si="8"/>
      </c>
    </row>
    <row r="133" spans="1:14" ht="13.5">
      <c r="A133" s="518">
        <v>104</v>
      </c>
      <c r="B133" s="525"/>
      <c r="C133" s="525"/>
      <c r="D133" s="525"/>
      <c r="E133" s="515"/>
      <c r="F133" s="895"/>
      <c r="G133" s="896"/>
      <c r="H133" s="896"/>
      <c r="I133" s="897"/>
      <c r="K133" s="275">
        <f t="shared" si="5"/>
      </c>
      <c r="L133" s="275">
        <f t="shared" si="6"/>
      </c>
      <c r="M133" s="526">
        <f t="shared" si="7"/>
      </c>
      <c r="N133" s="526">
        <f t="shared" si="8"/>
      </c>
    </row>
    <row r="134" spans="1:14" ht="13.5">
      <c r="A134" s="518">
        <v>105</v>
      </c>
      <c r="B134" s="525"/>
      <c r="C134" s="525"/>
      <c r="D134" s="525"/>
      <c r="E134" s="515"/>
      <c r="F134" s="895"/>
      <c r="G134" s="896"/>
      <c r="H134" s="896"/>
      <c r="I134" s="897"/>
      <c r="K134" s="275">
        <f t="shared" si="5"/>
      </c>
      <c r="L134" s="275">
        <f t="shared" si="6"/>
      </c>
      <c r="M134" s="526">
        <f t="shared" si="7"/>
      </c>
      <c r="N134" s="526">
        <f t="shared" si="8"/>
      </c>
    </row>
    <row r="135" spans="1:14" ht="13.5">
      <c r="A135" s="518">
        <v>106</v>
      </c>
      <c r="B135" s="525"/>
      <c r="C135" s="525"/>
      <c r="D135" s="525"/>
      <c r="E135" s="515"/>
      <c r="F135" s="895"/>
      <c r="G135" s="896"/>
      <c r="H135" s="896"/>
      <c r="I135" s="897"/>
      <c r="K135" s="275">
        <f t="shared" si="5"/>
      </c>
      <c r="L135" s="275">
        <f t="shared" si="6"/>
      </c>
      <c r="M135" s="526">
        <f t="shared" si="7"/>
      </c>
      <c r="N135" s="526">
        <f t="shared" si="8"/>
      </c>
    </row>
    <row r="136" spans="1:14" ht="13.5">
      <c r="A136" s="518">
        <v>107</v>
      </c>
      <c r="B136" s="525"/>
      <c r="C136" s="525"/>
      <c r="D136" s="525"/>
      <c r="E136" s="515"/>
      <c r="F136" s="895"/>
      <c r="G136" s="896"/>
      <c r="H136" s="896"/>
      <c r="I136" s="897"/>
      <c r="K136" s="275">
        <f t="shared" si="5"/>
      </c>
      <c r="L136" s="275">
        <f t="shared" si="6"/>
      </c>
      <c r="M136" s="526">
        <f t="shared" si="7"/>
      </c>
      <c r="N136" s="526">
        <f t="shared" si="8"/>
      </c>
    </row>
    <row r="137" spans="1:14" ht="13.5">
      <c r="A137" s="518">
        <v>108</v>
      </c>
      <c r="B137" s="525"/>
      <c r="C137" s="525"/>
      <c r="D137" s="525"/>
      <c r="E137" s="515"/>
      <c r="F137" s="895"/>
      <c r="G137" s="896"/>
      <c r="H137" s="896"/>
      <c r="I137" s="897"/>
      <c r="K137" s="275">
        <f t="shared" si="5"/>
      </c>
      <c r="L137" s="275">
        <f t="shared" si="6"/>
      </c>
      <c r="M137" s="526">
        <f t="shared" si="7"/>
      </c>
      <c r="N137" s="526">
        <f t="shared" si="8"/>
      </c>
    </row>
    <row r="138" spans="1:14" ht="13.5">
      <c r="A138" s="518">
        <v>109</v>
      </c>
      <c r="B138" s="525"/>
      <c r="C138" s="525"/>
      <c r="D138" s="525"/>
      <c r="E138" s="515"/>
      <c r="F138" s="895"/>
      <c r="G138" s="896"/>
      <c r="H138" s="896"/>
      <c r="I138" s="897"/>
      <c r="K138" s="275">
        <f t="shared" si="5"/>
      </c>
      <c r="L138" s="275">
        <f t="shared" si="6"/>
      </c>
      <c r="M138" s="526">
        <f t="shared" si="7"/>
      </c>
      <c r="N138" s="526">
        <f t="shared" si="8"/>
      </c>
    </row>
    <row r="139" spans="1:14" ht="13.5">
      <c r="A139" s="518">
        <v>110</v>
      </c>
      <c r="B139" s="525"/>
      <c r="C139" s="525"/>
      <c r="D139" s="525"/>
      <c r="E139" s="515"/>
      <c r="F139" s="895"/>
      <c r="G139" s="896"/>
      <c r="H139" s="896"/>
      <c r="I139" s="897"/>
      <c r="K139" s="275">
        <f t="shared" si="5"/>
      </c>
      <c r="L139" s="275">
        <f t="shared" si="6"/>
      </c>
      <c r="M139" s="526">
        <f t="shared" si="7"/>
      </c>
      <c r="N139" s="526">
        <f t="shared" si="8"/>
      </c>
    </row>
    <row r="140" spans="1:14" ht="13.5">
      <c r="A140" s="518">
        <v>111</v>
      </c>
      <c r="B140" s="525"/>
      <c r="C140" s="525"/>
      <c r="D140" s="525"/>
      <c r="E140" s="515"/>
      <c r="F140" s="895"/>
      <c r="G140" s="896"/>
      <c r="H140" s="896"/>
      <c r="I140" s="897"/>
      <c r="K140" s="275">
        <f t="shared" si="5"/>
      </c>
      <c r="L140" s="275">
        <f t="shared" si="6"/>
      </c>
      <c r="M140" s="526">
        <f t="shared" si="7"/>
      </c>
      <c r="N140" s="526">
        <f t="shared" si="8"/>
      </c>
    </row>
    <row r="141" spans="1:14" ht="13.5">
      <c r="A141" s="518">
        <v>112</v>
      </c>
      <c r="B141" s="525"/>
      <c r="C141" s="525"/>
      <c r="D141" s="525"/>
      <c r="E141" s="515"/>
      <c r="F141" s="895"/>
      <c r="G141" s="896"/>
      <c r="H141" s="896"/>
      <c r="I141" s="897"/>
      <c r="K141" s="275">
        <f t="shared" si="5"/>
      </c>
      <c r="L141" s="275">
        <f t="shared" si="6"/>
      </c>
      <c r="M141" s="526">
        <f t="shared" si="7"/>
      </c>
      <c r="N141" s="526">
        <f t="shared" si="8"/>
      </c>
    </row>
    <row r="142" spans="1:14" ht="13.5">
      <c r="A142" s="518">
        <v>113</v>
      </c>
      <c r="B142" s="525"/>
      <c r="C142" s="525"/>
      <c r="D142" s="525"/>
      <c r="E142" s="515"/>
      <c r="F142" s="895"/>
      <c r="G142" s="896"/>
      <c r="H142" s="896"/>
      <c r="I142" s="897"/>
      <c r="K142" s="275">
        <f t="shared" si="5"/>
      </c>
      <c r="L142" s="275">
        <f t="shared" si="6"/>
      </c>
      <c r="M142" s="526">
        <f t="shared" si="7"/>
      </c>
      <c r="N142" s="526">
        <f t="shared" si="8"/>
      </c>
    </row>
    <row r="143" spans="1:14" ht="13.5">
      <c r="A143" s="518">
        <v>114</v>
      </c>
      <c r="B143" s="525"/>
      <c r="C143" s="525"/>
      <c r="D143" s="525"/>
      <c r="E143" s="515"/>
      <c r="F143" s="895"/>
      <c r="G143" s="896"/>
      <c r="H143" s="896"/>
      <c r="I143" s="897"/>
      <c r="K143" s="275">
        <f t="shared" si="5"/>
      </c>
      <c r="L143" s="275">
        <f t="shared" si="6"/>
      </c>
      <c r="M143" s="526">
        <f t="shared" si="7"/>
      </c>
      <c r="N143" s="526">
        <f t="shared" si="8"/>
      </c>
    </row>
    <row r="144" spans="1:14" ht="13.5">
      <c r="A144" s="518">
        <v>115</v>
      </c>
      <c r="B144" s="525"/>
      <c r="C144" s="525"/>
      <c r="D144" s="525"/>
      <c r="E144" s="515"/>
      <c r="F144" s="895"/>
      <c r="G144" s="896"/>
      <c r="H144" s="896"/>
      <c r="I144" s="897"/>
      <c r="K144" s="275">
        <f t="shared" si="5"/>
      </c>
      <c r="L144" s="275">
        <f t="shared" si="6"/>
      </c>
      <c r="M144" s="526">
        <f t="shared" si="7"/>
      </c>
      <c r="N144" s="526">
        <f t="shared" si="8"/>
      </c>
    </row>
    <row r="145" spans="1:14" ht="13.5">
      <c r="A145" s="518">
        <v>116</v>
      </c>
      <c r="B145" s="525"/>
      <c r="C145" s="525"/>
      <c r="D145" s="525"/>
      <c r="E145" s="515"/>
      <c r="F145" s="895"/>
      <c r="G145" s="896"/>
      <c r="H145" s="896"/>
      <c r="I145" s="897"/>
      <c r="K145" s="275">
        <f t="shared" si="5"/>
      </c>
      <c r="L145" s="275">
        <f t="shared" si="6"/>
      </c>
      <c r="M145" s="526">
        <f t="shared" si="7"/>
      </c>
      <c r="N145" s="526">
        <f t="shared" si="8"/>
      </c>
    </row>
    <row r="146" spans="1:14" ht="13.5">
      <c r="A146" s="518">
        <v>117</v>
      </c>
      <c r="B146" s="525"/>
      <c r="C146" s="525"/>
      <c r="D146" s="525"/>
      <c r="E146" s="515"/>
      <c r="F146" s="895"/>
      <c r="G146" s="896"/>
      <c r="H146" s="896"/>
      <c r="I146" s="897"/>
      <c r="K146" s="275">
        <f t="shared" si="5"/>
      </c>
      <c r="L146" s="275">
        <f t="shared" si="6"/>
      </c>
      <c r="M146" s="526">
        <f t="shared" si="7"/>
      </c>
      <c r="N146" s="526">
        <f t="shared" si="8"/>
      </c>
    </row>
    <row r="147" spans="1:14" ht="13.5">
      <c r="A147" s="518">
        <v>118</v>
      </c>
      <c r="B147" s="525"/>
      <c r="C147" s="525"/>
      <c r="D147" s="525"/>
      <c r="E147" s="515"/>
      <c r="F147" s="895"/>
      <c r="G147" s="896"/>
      <c r="H147" s="896"/>
      <c r="I147" s="897"/>
      <c r="K147" s="275">
        <f t="shared" si="5"/>
      </c>
      <c r="L147" s="275">
        <f t="shared" si="6"/>
      </c>
      <c r="M147" s="526">
        <f t="shared" si="7"/>
      </c>
      <c r="N147" s="526">
        <f t="shared" si="8"/>
      </c>
    </row>
    <row r="148" spans="1:14" ht="13.5">
      <c r="A148" s="518">
        <v>119</v>
      </c>
      <c r="B148" s="525"/>
      <c r="C148" s="525"/>
      <c r="D148" s="525"/>
      <c r="E148" s="515"/>
      <c r="F148" s="895"/>
      <c r="G148" s="896"/>
      <c r="H148" s="896"/>
      <c r="I148" s="897"/>
      <c r="K148" s="275">
        <f t="shared" si="5"/>
      </c>
      <c r="L148" s="275">
        <f t="shared" si="6"/>
      </c>
      <c r="M148" s="526">
        <f t="shared" si="7"/>
      </c>
      <c r="N148" s="526">
        <f t="shared" si="8"/>
      </c>
    </row>
    <row r="149" spans="1:14" ht="13.5">
      <c r="A149" s="518">
        <v>120</v>
      </c>
      <c r="B149" s="525"/>
      <c r="C149" s="525"/>
      <c r="D149" s="525"/>
      <c r="E149" s="515"/>
      <c r="F149" s="895"/>
      <c r="G149" s="896"/>
      <c r="H149" s="896"/>
      <c r="I149" s="897"/>
      <c r="K149" s="275">
        <f t="shared" si="5"/>
      </c>
      <c r="L149" s="275">
        <f t="shared" si="6"/>
      </c>
      <c r="M149" s="526">
        <f t="shared" si="7"/>
      </c>
      <c r="N149" s="526">
        <f t="shared" si="8"/>
      </c>
    </row>
    <row r="150" spans="1:14" ht="13.5">
      <c r="A150" s="518">
        <v>121</v>
      </c>
      <c r="B150" s="525"/>
      <c r="C150" s="525"/>
      <c r="D150" s="525"/>
      <c r="E150" s="515"/>
      <c r="F150" s="895"/>
      <c r="G150" s="896"/>
      <c r="H150" s="896"/>
      <c r="I150" s="897"/>
      <c r="K150" s="275">
        <f t="shared" si="5"/>
      </c>
      <c r="L150" s="275">
        <f t="shared" si="6"/>
      </c>
      <c r="M150" s="526">
        <f t="shared" si="7"/>
      </c>
      <c r="N150" s="526">
        <f t="shared" si="8"/>
      </c>
    </row>
    <row r="151" spans="1:14" ht="13.5">
      <c r="A151" s="518">
        <v>122</v>
      </c>
      <c r="B151" s="525"/>
      <c r="C151" s="525"/>
      <c r="D151" s="525"/>
      <c r="E151" s="515"/>
      <c r="F151" s="895"/>
      <c r="G151" s="896"/>
      <c r="H151" s="896"/>
      <c r="I151" s="897"/>
      <c r="K151" s="275">
        <f t="shared" si="5"/>
      </c>
      <c r="L151" s="275">
        <f t="shared" si="6"/>
      </c>
      <c r="M151" s="526">
        <f t="shared" si="7"/>
      </c>
      <c r="N151" s="526">
        <f t="shared" si="8"/>
      </c>
    </row>
    <row r="152" spans="1:14" ht="13.5">
      <c r="A152" s="518">
        <v>123</v>
      </c>
      <c r="B152" s="525"/>
      <c r="C152" s="525"/>
      <c r="D152" s="525"/>
      <c r="E152" s="515"/>
      <c r="F152" s="895"/>
      <c r="G152" s="896"/>
      <c r="H152" s="896"/>
      <c r="I152" s="897"/>
      <c r="K152" s="275">
        <f t="shared" si="5"/>
      </c>
      <c r="L152" s="275">
        <f t="shared" si="6"/>
      </c>
      <c r="M152" s="526">
        <f t="shared" si="7"/>
      </c>
      <c r="N152" s="526">
        <f t="shared" si="8"/>
      </c>
    </row>
    <row r="153" spans="1:14" ht="13.5">
      <c r="A153" s="518">
        <v>124</v>
      </c>
      <c r="B153" s="525"/>
      <c r="C153" s="525"/>
      <c r="D153" s="525"/>
      <c r="E153" s="515"/>
      <c r="F153" s="895"/>
      <c r="G153" s="896"/>
      <c r="H153" s="896"/>
      <c r="I153" s="897"/>
      <c r="K153" s="275">
        <f t="shared" si="5"/>
      </c>
      <c r="L153" s="275">
        <f t="shared" si="6"/>
      </c>
      <c r="M153" s="526">
        <f t="shared" si="7"/>
      </c>
      <c r="N153" s="526">
        <f t="shared" si="8"/>
      </c>
    </row>
    <row r="154" spans="1:14" ht="13.5">
      <c r="A154" s="518">
        <v>125</v>
      </c>
      <c r="B154" s="525"/>
      <c r="C154" s="525"/>
      <c r="D154" s="525"/>
      <c r="E154" s="515"/>
      <c r="F154" s="895"/>
      <c r="G154" s="896"/>
      <c r="H154" s="896"/>
      <c r="I154" s="897"/>
      <c r="K154" s="275">
        <f t="shared" si="5"/>
      </c>
      <c r="L154" s="275">
        <f t="shared" si="6"/>
      </c>
      <c r="M154" s="526">
        <f t="shared" si="7"/>
      </c>
      <c r="N154" s="526">
        <f t="shared" si="8"/>
      </c>
    </row>
    <row r="155" spans="1:14" ht="13.5">
      <c r="A155" s="518">
        <v>126</v>
      </c>
      <c r="B155" s="525"/>
      <c r="C155" s="525"/>
      <c r="D155" s="525"/>
      <c r="E155" s="515"/>
      <c r="F155" s="895"/>
      <c r="G155" s="896"/>
      <c r="H155" s="896"/>
      <c r="I155" s="897"/>
      <c r="K155" s="275">
        <f t="shared" si="5"/>
      </c>
      <c r="L155" s="275">
        <f t="shared" si="6"/>
      </c>
      <c r="M155" s="526">
        <f t="shared" si="7"/>
      </c>
      <c r="N155" s="526">
        <f t="shared" si="8"/>
      </c>
    </row>
    <row r="156" spans="1:14" ht="13.5">
      <c r="A156" s="518">
        <v>127</v>
      </c>
      <c r="B156" s="525"/>
      <c r="C156" s="525"/>
      <c r="D156" s="525"/>
      <c r="E156" s="515"/>
      <c r="F156" s="895"/>
      <c r="G156" s="896"/>
      <c r="H156" s="896"/>
      <c r="I156" s="897"/>
      <c r="K156" s="275">
        <f t="shared" si="5"/>
      </c>
      <c r="L156" s="275">
        <f t="shared" si="6"/>
      </c>
      <c r="M156" s="526">
        <f t="shared" si="7"/>
      </c>
      <c r="N156" s="526">
        <f t="shared" si="8"/>
      </c>
    </row>
    <row r="157" spans="1:14" ht="13.5">
      <c r="A157" s="518">
        <v>128</v>
      </c>
      <c r="B157" s="525"/>
      <c r="C157" s="525"/>
      <c r="D157" s="525"/>
      <c r="E157" s="515"/>
      <c r="F157" s="895"/>
      <c r="G157" s="896"/>
      <c r="H157" s="896"/>
      <c r="I157" s="897"/>
      <c r="K157" s="275">
        <f t="shared" si="5"/>
      </c>
      <c r="L157" s="275">
        <f t="shared" si="6"/>
      </c>
      <c r="M157" s="526">
        <f t="shared" si="7"/>
      </c>
      <c r="N157" s="526">
        <f t="shared" si="8"/>
      </c>
    </row>
    <row r="158" spans="1:14" ht="13.5">
      <c r="A158" s="518">
        <v>129</v>
      </c>
      <c r="B158" s="525"/>
      <c r="C158" s="525"/>
      <c r="D158" s="525"/>
      <c r="E158" s="515"/>
      <c r="F158" s="895"/>
      <c r="G158" s="896"/>
      <c r="H158" s="896"/>
      <c r="I158" s="897"/>
      <c r="K158" s="275">
        <f t="shared" si="5"/>
      </c>
      <c r="L158" s="275">
        <f t="shared" si="6"/>
      </c>
      <c r="M158" s="526">
        <f t="shared" si="7"/>
      </c>
      <c r="N158" s="526">
        <f t="shared" si="8"/>
      </c>
    </row>
    <row r="159" spans="1:14" ht="13.5">
      <c r="A159" s="518">
        <v>130</v>
      </c>
      <c r="B159" s="525"/>
      <c r="C159" s="525"/>
      <c r="D159" s="525"/>
      <c r="E159" s="515"/>
      <c r="F159" s="895"/>
      <c r="G159" s="896"/>
      <c r="H159" s="896"/>
      <c r="I159" s="897"/>
      <c r="K159" s="275">
        <f aca="true" t="shared" si="9" ref="K159:K222">IF(F159="","",_xlfn.XLOOKUP(F159,$J$8:$J$22,$B$8:$B$22))</f>
      </c>
      <c r="L159" s="275">
        <f aca="true" t="shared" si="10" ref="L159:L222">IF(F159="","",_xlfn.XLOOKUP(F159,$J$8:$J$22,$C$8:$C$22))</f>
      </c>
      <c r="M159" s="526">
        <f aca="true" t="shared" si="11" ref="M159:M222">IF(F159="","",_xlfn.XLOOKUP(F159,$J$8:$J$22,$D$8:$D$22))</f>
      </c>
      <c r="N159" s="526">
        <f aca="true" t="shared" si="12" ref="N159:N222">IF(F159="","",_xlfn.XLOOKUP(F159,$J$8:$J$22,$E$8:$E$22))</f>
      </c>
    </row>
    <row r="160" spans="1:14" ht="13.5">
      <c r="A160" s="518">
        <v>131</v>
      </c>
      <c r="B160" s="525"/>
      <c r="C160" s="525"/>
      <c r="D160" s="525"/>
      <c r="E160" s="515"/>
      <c r="F160" s="895"/>
      <c r="G160" s="896"/>
      <c r="H160" s="896"/>
      <c r="I160" s="897"/>
      <c r="K160" s="275">
        <f t="shared" si="9"/>
      </c>
      <c r="L160" s="275">
        <f t="shared" si="10"/>
      </c>
      <c r="M160" s="526">
        <f t="shared" si="11"/>
      </c>
      <c r="N160" s="526">
        <f t="shared" si="12"/>
      </c>
    </row>
    <row r="161" spans="1:14" ht="13.5">
      <c r="A161" s="518">
        <v>132</v>
      </c>
      <c r="B161" s="525"/>
      <c r="C161" s="525"/>
      <c r="D161" s="525"/>
      <c r="E161" s="515"/>
      <c r="F161" s="895"/>
      <c r="G161" s="896"/>
      <c r="H161" s="896"/>
      <c r="I161" s="897"/>
      <c r="K161" s="275">
        <f t="shared" si="9"/>
      </c>
      <c r="L161" s="275">
        <f t="shared" si="10"/>
      </c>
      <c r="M161" s="526">
        <f t="shared" si="11"/>
      </c>
      <c r="N161" s="526">
        <f t="shared" si="12"/>
      </c>
    </row>
    <row r="162" spans="1:14" ht="13.5">
      <c r="A162" s="518">
        <v>133</v>
      </c>
      <c r="B162" s="525"/>
      <c r="C162" s="525"/>
      <c r="D162" s="525"/>
      <c r="E162" s="515"/>
      <c r="F162" s="895"/>
      <c r="G162" s="896"/>
      <c r="H162" s="896"/>
      <c r="I162" s="897"/>
      <c r="K162" s="275">
        <f t="shared" si="9"/>
      </c>
      <c r="L162" s="275">
        <f t="shared" si="10"/>
      </c>
      <c r="M162" s="526">
        <f t="shared" si="11"/>
      </c>
      <c r="N162" s="526">
        <f t="shared" si="12"/>
      </c>
    </row>
    <row r="163" spans="1:14" ht="13.5">
      <c r="A163" s="518">
        <v>134</v>
      </c>
      <c r="B163" s="525"/>
      <c r="C163" s="525"/>
      <c r="D163" s="525"/>
      <c r="E163" s="515"/>
      <c r="F163" s="895"/>
      <c r="G163" s="896"/>
      <c r="H163" s="896"/>
      <c r="I163" s="897"/>
      <c r="K163" s="275">
        <f t="shared" si="9"/>
      </c>
      <c r="L163" s="275">
        <f t="shared" si="10"/>
      </c>
      <c r="M163" s="526">
        <f t="shared" si="11"/>
      </c>
      <c r="N163" s="526">
        <f t="shared" si="12"/>
      </c>
    </row>
    <row r="164" spans="1:14" ht="13.5">
      <c r="A164" s="518">
        <v>135</v>
      </c>
      <c r="B164" s="525"/>
      <c r="C164" s="525"/>
      <c r="D164" s="525"/>
      <c r="E164" s="515"/>
      <c r="F164" s="895"/>
      <c r="G164" s="896"/>
      <c r="H164" s="896"/>
      <c r="I164" s="897"/>
      <c r="K164" s="275">
        <f t="shared" si="9"/>
      </c>
      <c r="L164" s="275">
        <f t="shared" si="10"/>
      </c>
      <c r="M164" s="526">
        <f t="shared" si="11"/>
      </c>
      <c r="N164" s="526">
        <f t="shared" si="12"/>
      </c>
    </row>
    <row r="165" spans="1:14" ht="13.5">
      <c r="A165" s="518">
        <v>136</v>
      </c>
      <c r="B165" s="525"/>
      <c r="C165" s="525"/>
      <c r="D165" s="525"/>
      <c r="E165" s="515"/>
      <c r="F165" s="895"/>
      <c r="G165" s="896"/>
      <c r="H165" s="896"/>
      <c r="I165" s="897"/>
      <c r="K165" s="275">
        <f t="shared" si="9"/>
      </c>
      <c r="L165" s="275">
        <f t="shared" si="10"/>
      </c>
      <c r="M165" s="526">
        <f t="shared" si="11"/>
      </c>
      <c r="N165" s="526">
        <f t="shared" si="12"/>
      </c>
    </row>
    <row r="166" spans="1:14" ht="13.5">
      <c r="A166" s="518">
        <v>137</v>
      </c>
      <c r="B166" s="525"/>
      <c r="C166" s="525"/>
      <c r="D166" s="525"/>
      <c r="E166" s="515"/>
      <c r="F166" s="895"/>
      <c r="G166" s="896"/>
      <c r="H166" s="896"/>
      <c r="I166" s="897"/>
      <c r="K166" s="275">
        <f t="shared" si="9"/>
      </c>
      <c r="L166" s="275">
        <f t="shared" si="10"/>
      </c>
      <c r="M166" s="526">
        <f t="shared" si="11"/>
      </c>
      <c r="N166" s="526">
        <f t="shared" si="12"/>
      </c>
    </row>
    <row r="167" spans="1:14" ht="13.5">
      <c r="A167" s="518">
        <v>138</v>
      </c>
      <c r="B167" s="525"/>
      <c r="C167" s="525"/>
      <c r="D167" s="525"/>
      <c r="E167" s="515"/>
      <c r="F167" s="895"/>
      <c r="G167" s="896"/>
      <c r="H167" s="896"/>
      <c r="I167" s="897"/>
      <c r="K167" s="275">
        <f t="shared" si="9"/>
      </c>
      <c r="L167" s="275">
        <f t="shared" si="10"/>
      </c>
      <c r="M167" s="526">
        <f t="shared" si="11"/>
      </c>
      <c r="N167" s="526">
        <f t="shared" si="12"/>
      </c>
    </row>
    <row r="168" spans="1:14" ht="13.5">
      <c r="A168" s="518">
        <v>139</v>
      </c>
      <c r="B168" s="525"/>
      <c r="C168" s="525"/>
      <c r="D168" s="525"/>
      <c r="E168" s="515"/>
      <c r="F168" s="895"/>
      <c r="G168" s="896"/>
      <c r="H168" s="896"/>
      <c r="I168" s="897"/>
      <c r="K168" s="275">
        <f t="shared" si="9"/>
      </c>
      <c r="L168" s="275">
        <f t="shared" si="10"/>
      </c>
      <c r="M168" s="526">
        <f t="shared" si="11"/>
      </c>
      <c r="N168" s="526">
        <f t="shared" si="12"/>
      </c>
    </row>
    <row r="169" spans="1:14" ht="13.5">
      <c r="A169" s="518">
        <v>140</v>
      </c>
      <c r="B169" s="525"/>
      <c r="C169" s="525"/>
      <c r="D169" s="525"/>
      <c r="E169" s="515"/>
      <c r="F169" s="895"/>
      <c r="G169" s="896"/>
      <c r="H169" s="896"/>
      <c r="I169" s="897"/>
      <c r="K169" s="275">
        <f t="shared" si="9"/>
      </c>
      <c r="L169" s="275">
        <f t="shared" si="10"/>
      </c>
      <c r="M169" s="526">
        <f t="shared" si="11"/>
      </c>
      <c r="N169" s="526">
        <f t="shared" si="12"/>
      </c>
    </row>
    <row r="170" spans="1:14" ht="13.5">
      <c r="A170" s="518">
        <v>141</v>
      </c>
      <c r="B170" s="525"/>
      <c r="C170" s="525"/>
      <c r="D170" s="525"/>
      <c r="E170" s="515"/>
      <c r="F170" s="895"/>
      <c r="G170" s="896"/>
      <c r="H170" s="896"/>
      <c r="I170" s="897"/>
      <c r="K170" s="275">
        <f t="shared" si="9"/>
      </c>
      <c r="L170" s="275">
        <f t="shared" si="10"/>
      </c>
      <c r="M170" s="526">
        <f t="shared" si="11"/>
      </c>
      <c r="N170" s="526">
        <f t="shared" si="12"/>
      </c>
    </row>
    <row r="171" spans="1:14" ht="13.5">
      <c r="A171" s="518">
        <v>142</v>
      </c>
      <c r="B171" s="525"/>
      <c r="C171" s="525"/>
      <c r="D171" s="525"/>
      <c r="E171" s="515"/>
      <c r="F171" s="895"/>
      <c r="G171" s="896"/>
      <c r="H171" s="896"/>
      <c r="I171" s="897"/>
      <c r="K171" s="275">
        <f t="shared" si="9"/>
      </c>
      <c r="L171" s="275">
        <f t="shared" si="10"/>
      </c>
      <c r="M171" s="526">
        <f t="shared" si="11"/>
      </c>
      <c r="N171" s="526">
        <f t="shared" si="12"/>
      </c>
    </row>
    <row r="172" spans="1:14" ht="13.5">
      <c r="A172" s="518">
        <v>143</v>
      </c>
      <c r="B172" s="525"/>
      <c r="C172" s="525"/>
      <c r="D172" s="525"/>
      <c r="E172" s="515"/>
      <c r="F172" s="895"/>
      <c r="G172" s="896"/>
      <c r="H172" s="896"/>
      <c r="I172" s="897"/>
      <c r="K172" s="275">
        <f t="shared" si="9"/>
      </c>
      <c r="L172" s="275">
        <f t="shared" si="10"/>
      </c>
      <c r="M172" s="526">
        <f t="shared" si="11"/>
      </c>
      <c r="N172" s="526">
        <f t="shared" si="12"/>
      </c>
    </row>
    <row r="173" spans="1:14" ht="13.5">
      <c r="A173" s="518">
        <v>144</v>
      </c>
      <c r="B173" s="525"/>
      <c r="C173" s="525"/>
      <c r="D173" s="525"/>
      <c r="E173" s="515"/>
      <c r="F173" s="895"/>
      <c r="G173" s="896"/>
      <c r="H173" s="896"/>
      <c r="I173" s="897"/>
      <c r="K173" s="275">
        <f t="shared" si="9"/>
      </c>
      <c r="L173" s="275">
        <f t="shared" si="10"/>
      </c>
      <c r="M173" s="526">
        <f t="shared" si="11"/>
      </c>
      <c r="N173" s="526">
        <f t="shared" si="12"/>
      </c>
    </row>
    <row r="174" spans="1:14" ht="13.5">
      <c r="A174" s="518">
        <v>145</v>
      </c>
      <c r="B174" s="525"/>
      <c r="C174" s="525"/>
      <c r="D174" s="525"/>
      <c r="E174" s="515"/>
      <c r="F174" s="895"/>
      <c r="G174" s="896"/>
      <c r="H174" s="896"/>
      <c r="I174" s="897"/>
      <c r="K174" s="275">
        <f t="shared" si="9"/>
      </c>
      <c r="L174" s="275">
        <f t="shared" si="10"/>
      </c>
      <c r="M174" s="526">
        <f t="shared" si="11"/>
      </c>
      <c r="N174" s="526">
        <f t="shared" si="12"/>
      </c>
    </row>
    <row r="175" spans="1:14" ht="13.5">
      <c r="A175" s="518">
        <v>146</v>
      </c>
      <c r="B175" s="525"/>
      <c r="C175" s="525"/>
      <c r="D175" s="525"/>
      <c r="E175" s="515"/>
      <c r="F175" s="895"/>
      <c r="G175" s="896"/>
      <c r="H175" s="896"/>
      <c r="I175" s="897"/>
      <c r="K175" s="275">
        <f t="shared" si="9"/>
      </c>
      <c r="L175" s="275">
        <f t="shared" si="10"/>
      </c>
      <c r="M175" s="526">
        <f t="shared" si="11"/>
      </c>
      <c r="N175" s="526">
        <f t="shared" si="12"/>
      </c>
    </row>
    <row r="176" spans="1:14" ht="13.5">
      <c r="A176" s="518">
        <v>147</v>
      </c>
      <c r="B176" s="525"/>
      <c r="C176" s="525"/>
      <c r="D176" s="525"/>
      <c r="E176" s="515"/>
      <c r="F176" s="895"/>
      <c r="G176" s="896"/>
      <c r="H176" s="896"/>
      <c r="I176" s="897"/>
      <c r="K176" s="275">
        <f t="shared" si="9"/>
      </c>
      <c r="L176" s="275">
        <f t="shared" si="10"/>
      </c>
      <c r="M176" s="526">
        <f t="shared" si="11"/>
      </c>
      <c r="N176" s="526">
        <f t="shared" si="12"/>
      </c>
    </row>
    <row r="177" spans="1:14" ht="13.5">
      <c r="A177" s="518">
        <v>148</v>
      </c>
      <c r="B177" s="525"/>
      <c r="C177" s="525"/>
      <c r="D177" s="525"/>
      <c r="E177" s="515"/>
      <c r="F177" s="895"/>
      <c r="G177" s="896"/>
      <c r="H177" s="896"/>
      <c r="I177" s="897"/>
      <c r="K177" s="275">
        <f t="shared" si="9"/>
      </c>
      <c r="L177" s="275">
        <f t="shared" si="10"/>
      </c>
      <c r="M177" s="526">
        <f t="shared" si="11"/>
      </c>
      <c r="N177" s="526">
        <f t="shared" si="12"/>
      </c>
    </row>
    <row r="178" spans="1:14" ht="13.5">
      <c r="A178" s="518">
        <v>149</v>
      </c>
      <c r="B178" s="525"/>
      <c r="C178" s="525"/>
      <c r="D178" s="525"/>
      <c r="E178" s="515"/>
      <c r="F178" s="895"/>
      <c r="G178" s="896"/>
      <c r="H178" s="896"/>
      <c r="I178" s="897"/>
      <c r="K178" s="275">
        <f t="shared" si="9"/>
      </c>
      <c r="L178" s="275">
        <f t="shared" si="10"/>
      </c>
      <c r="M178" s="526">
        <f t="shared" si="11"/>
      </c>
      <c r="N178" s="526">
        <f t="shared" si="12"/>
      </c>
    </row>
    <row r="179" spans="1:14" ht="13.5">
      <c r="A179" s="518">
        <v>150</v>
      </c>
      <c r="B179" s="525"/>
      <c r="C179" s="525"/>
      <c r="D179" s="525"/>
      <c r="E179" s="515"/>
      <c r="F179" s="895"/>
      <c r="G179" s="896"/>
      <c r="H179" s="896"/>
      <c r="I179" s="897"/>
      <c r="K179" s="275">
        <f t="shared" si="9"/>
      </c>
      <c r="L179" s="275">
        <f t="shared" si="10"/>
      </c>
      <c r="M179" s="526">
        <f t="shared" si="11"/>
      </c>
      <c r="N179" s="526">
        <f t="shared" si="12"/>
      </c>
    </row>
    <row r="180" spans="1:14" ht="13.5">
      <c r="A180" s="518">
        <v>151</v>
      </c>
      <c r="B180" s="525"/>
      <c r="C180" s="525"/>
      <c r="D180" s="525"/>
      <c r="E180" s="515"/>
      <c r="F180" s="895"/>
      <c r="G180" s="896"/>
      <c r="H180" s="896"/>
      <c r="I180" s="897"/>
      <c r="K180" s="275">
        <f t="shared" si="9"/>
      </c>
      <c r="L180" s="275">
        <f t="shared" si="10"/>
      </c>
      <c r="M180" s="526">
        <f t="shared" si="11"/>
      </c>
      <c r="N180" s="526">
        <f t="shared" si="12"/>
      </c>
    </row>
    <row r="181" spans="1:14" ht="13.5">
      <c r="A181" s="518">
        <v>152</v>
      </c>
      <c r="B181" s="525"/>
      <c r="C181" s="525"/>
      <c r="D181" s="525"/>
      <c r="E181" s="515"/>
      <c r="F181" s="895"/>
      <c r="G181" s="896"/>
      <c r="H181" s="896"/>
      <c r="I181" s="897"/>
      <c r="K181" s="275">
        <f t="shared" si="9"/>
      </c>
      <c r="L181" s="275">
        <f t="shared" si="10"/>
      </c>
      <c r="M181" s="526">
        <f t="shared" si="11"/>
      </c>
      <c r="N181" s="526">
        <f t="shared" si="12"/>
      </c>
    </row>
    <row r="182" spans="1:14" ht="13.5">
      <c r="A182" s="518">
        <v>153</v>
      </c>
      <c r="B182" s="525"/>
      <c r="C182" s="525"/>
      <c r="D182" s="525"/>
      <c r="E182" s="515"/>
      <c r="F182" s="895"/>
      <c r="G182" s="896"/>
      <c r="H182" s="896"/>
      <c r="I182" s="897"/>
      <c r="K182" s="275">
        <f t="shared" si="9"/>
      </c>
      <c r="L182" s="275">
        <f t="shared" si="10"/>
      </c>
      <c r="M182" s="526">
        <f t="shared" si="11"/>
      </c>
      <c r="N182" s="526">
        <f t="shared" si="12"/>
      </c>
    </row>
    <row r="183" spans="1:14" ht="13.5">
      <c r="A183" s="518">
        <v>154</v>
      </c>
      <c r="B183" s="525"/>
      <c r="C183" s="525"/>
      <c r="D183" s="525"/>
      <c r="E183" s="515"/>
      <c r="F183" s="895"/>
      <c r="G183" s="896"/>
      <c r="H183" s="896"/>
      <c r="I183" s="897"/>
      <c r="K183" s="275">
        <f t="shared" si="9"/>
      </c>
      <c r="L183" s="275">
        <f t="shared" si="10"/>
      </c>
      <c r="M183" s="526">
        <f t="shared" si="11"/>
      </c>
      <c r="N183" s="526">
        <f t="shared" si="12"/>
      </c>
    </row>
    <row r="184" spans="1:14" ht="13.5">
      <c r="A184" s="518">
        <v>155</v>
      </c>
      <c r="B184" s="525"/>
      <c r="C184" s="525"/>
      <c r="D184" s="525"/>
      <c r="E184" s="515"/>
      <c r="F184" s="895"/>
      <c r="G184" s="896"/>
      <c r="H184" s="896"/>
      <c r="I184" s="897"/>
      <c r="K184" s="275">
        <f t="shared" si="9"/>
      </c>
      <c r="L184" s="275">
        <f t="shared" si="10"/>
      </c>
      <c r="M184" s="526">
        <f t="shared" si="11"/>
      </c>
      <c r="N184" s="526">
        <f t="shared" si="12"/>
      </c>
    </row>
    <row r="185" spans="1:14" ht="13.5">
      <c r="A185" s="518">
        <v>156</v>
      </c>
      <c r="B185" s="525"/>
      <c r="C185" s="525"/>
      <c r="D185" s="525"/>
      <c r="E185" s="515"/>
      <c r="F185" s="895"/>
      <c r="G185" s="896"/>
      <c r="H185" s="896"/>
      <c r="I185" s="897"/>
      <c r="K185" s="275">
        <f t="shared" si="9"/>
      </c>
      <c r="L185" s="275">
        <f t="shared" si="10"/>
      </c>
      <c r="M185" s="526">
        <f t="shared" si="11"/>
      </c>
      <c r="N185" s="526">
        <f t="shared" si="12"/>
      </c>
    </row>
    <row r="186" spans="1:14" ht="13.5">
      <c r="A186" s="518">
        <v>157</v>
      </c>
      <c r="B186" s="525"/>
      <c r="C186" s="525"/>
      <c r="D186" s="525"/>
      <c r="E186" s="515"/>
      <c r="F186" s="895"/>
      <c r="G186" s="896"/>
      <c r="H186" s="896"/>
      <c r="I186" s="897"/>
      <c r="K186" s="275">
        <f t="shared" si="9"/>
      </c>
      <c r="L186" s="275">
        <f t="shared" si="10"/>
      </c>
      <c r="M186" s="526">
        <f t="shared" si="11"/>
      </c>
      <c r="N186" s="526">
        <f t="shared" si="12"/>
      </c>
    </row>
    <row r="187" spans="1:14" ht="13.5">
      <c r="A187" s="518">
        <v>158</v>
      </c>
      <c r="B187" s="525"/>
      <c r="C187" s="525"/>
      <c r="D187" s="525"/>
      <c r="E187" s="515"/>
      <c r="F187" s="895"/>
      <c r="G187" s="896"/>
      <c r="H187" s="896"/>
      <c r="I187" s="897"/>
      <c r="K187" s="275">
        <f t="shared" si="9"/>
      </c>
      <c r="L187" s="275">
        <f t="shared" si="10"/>
      </c>
      <c r="M187" s="526">
        <f t="shared" si="11"/>
      </c>
      <c r="N187" s="526">
        <f t="shared" si="12"/>
      </c>
    </row>
    <row r="188" spans="1:14" ht="13.5">
      <c r="A188" s="518">
        <v>159</v>
      </c>
      <c r="B188" s="525"/>
      <c r="C188" s="525"/>
      <c r="D188" s="525"/>
      <c r="E188" s="515"/>
      <c r="F188" s="895"/>
      <c r="G188" s="896"/>
      <c r="H188" s="896"/>
      <c r="I188" s="897"/>
      <c r="K188" s="275">
        <f t="shared" si="9"/>
      </c>
      <c r="L188" s="275">
        <f t="shared" si="10"/>
      </c>
      <c r="M188" s="526">
        <f t="shared" si="11"/>
      </c>
      <c r="N188" s="526">
        <f t="shared" si="12"/>
      </c>
    </row>
    <row r="189" spans="1:14" ht="13.5">
      <c r="A189" s="518">
        <v>160</v>
      </c>
      <c r="B189" s="525"/>
      <c r="C189" s="525"/>
      <c r="D189" s="525"/>
      <c r="E189" s="515"/>
      <c r="F189" s="895"/>
      <c r="G189" s="896"/>
      <c r="H189" s="896"/>
      <c r="I189" s="897"/>
      <c r="K189" s="275">
        <f t="shared" si="9"/>
      </c>
      <c r="L189" s="275">
        <f t="shared" si="10"/>
      </c>
      <c r="M189" s="526">
        <f t="shared" si="11"/>
      </c>
      <c r="N189" s="526">
        <f t="shared" si="12"/>
      </c>
    </row>
    <row r="190" spans="1:14" ht="13.5">
      <c r="A190" s="518">
        <v>161</v>
      </c>
      <c r="B190" s="525"/>
      <c r="C190" s="525"/>
      <c r="D190" s="525"/>
      <c r="E190" s="515"/>
      <c r="F190" s="895"/>
      <c r="G190" s="896"/>
      <c r="H190" s="896"/>
      <c r="I190" s="897"/>
      <c r="K190" s="275">
        <f t="shared" si="9"/>
      </c>
      <c r="L190" s="275">
        <f t="shared" si="10"/>
      </c>
      <c r="M190" s="526">
        <f t="shared" si="11"/>
      </c>
      <c r="N190" s="526">
        <f t="shared" si="12"/>
      </c>
    </row>
    <row r="191" spans="1:14" ht="13.5">
      <c r="A191" s="518">
        <v>162</v>
      </c>
      <c r="B191" s="525"/>
      <c r="C191" s="525"/>
      <c r="D191" s="525"/>
      <c r="E191" s="515"/>
      <c r="F191" s="895"/>
      <c r="G191" s="896"/>
      <c r="H191" s="896"/>
      <c r="I191" s="897"/>
      <c r="K191" s="275">
        <f t="shared" si="9"/>
      </c>
      <c r="L191" s="275">
        <f t="shared" si="10"/>
      </c>
      <c r="M191" s="526">
        <f t="shared" si="11"/>
      </c>
      <c r="N191" s="526">
        <f t="shared" si="12"/>
      </c>
    </row>
    <row r="192" spans="1:14" ht="13.5">
      <c r="A192" s="518">
        <v>163</v>
      </c>
      <c r="B192" s="525"/>
      <c r="C192" s="525"/>
      <c r="D192" s="525"/>
      <c r="E192" s="515"/>
      <c r="F192" s="895"/>
      <c r="G192" s="896"/>
      <c r="H192" s="896"/>
      <c r="I192" s="897"/>
      <c r="K192" s="275">
        <f t="shared" si="9"/>
      </c>
      <c r="L192" s="275">
        <f t="shared" si="10"/>
      </c>
      <c r="M192" s="526">
        <f t="shared" si="11"/>
      </c>
      <c r="N192" s="526">
        <f t="shared" si="12"/>
      </c>
    </row>
    <row r="193" spans="1:14" ht="13.5">
      <c r="A193" s="518">
        <v>164</v>
      </c>
      <c r="B193" s="525"/>
      <c r="C193" s="525"/>
      <c r="D193" s="525"/>
      <c r="E193" s="515"/>
      <c r="F193" s="895"/>
      <c r="G193" s="896"/>
      <c r="H193" s="896"/>
      <c r="I193" s="897"/>
      <c r="K193" s="275">
        <f t="shared" si="9"/>
      </c>
      <c r="L193" s="275">
        <f t="shared" si="10"/>
      </c>
      <c r="M193" s="526">
        <f t="shared" si="11"/>
      </c>
      <c r="N193" s="526">
        <f t="shared" si="12"/>
      </c>
    </row>
    <row r="194" spans="1:14" ht="13.5">
      <c r="A194" s="518">
        <v>165</v>
      </c>
      <c r="B194" s="525"/>
      <c r="C194" s="525"/>
      <c r="D194" s="525"/>
      <c r="E194" s="515"/>
      <c r="F194" s="895"/>
      <c r="G194" s="896"/>
      <c r="H194" s="896"/>
      <c r="I194" s="897"/>
      <c r="K194" s="275">
        <f t="shared" si="9"/>
      </c>
      <c r="L194" s="275">
        <f t="shared" si="10"/>
      </c>
      <c r="M194" s="526">
        <f t="shared" si="11"/>
      </c>
      <c r="N194" s="526">
        <f t="shared" si="12"/>
      </c>
    </row>
    <row r="195" spans="1:14" ht="13.5">
      <c r="A195" s="518">
        <v>166</v>
      </c>
      <c r="B195" s="525"/>
      <c r="C195" s="525"/>
      <c r="D195" s="525"/>
      <c r="E195" s="515"/>
      <c r="F195" s="895"/>
      <c r="G195" s="896"/>
      <c r="H195" s="896"/>
      <c r="I195" s="897"/>
      <c r="K195" s="275">
        <f t="shared" si="9"/>
      </c>
      <c r="L195" s="275">
        <f t="shared" si="10"/>
      </c>
      <c r="M195" s="526">
        <f t="shared" si="11"/>
      </c>
      <c r="N195" s="526">
        <f t="shared" si="12"/>
      </c>
    </row>
    <row r="196" spans="1:14" ht="13.5">
      <c r="A196" s="518">
        <v>167</v>
      </c>
      <c r="B196" s="525"/>
      <c r="C196" s="525"/>
      <c r="D196" s="525"/>
      <c r="E196" s="515"/>
      <c r="F196" s="895"/>
      <c r="G196" s="896"/>
      <c r="H196" s="896"/>
      <c r="I196" s="897"/>
      <c r="K196" s="275">
        <f t="shared" si="9"/>
      </c>
      <c r="L196" s="275">
        <f t="shared" si="10"/>
      </c>
      <c r="M196" s="526">
        <f t="shared" si="11"/>
      </c>
      <c r="N196" s="526">
        <f t="shared" si="12"/>
      </c>
    </row>
    <row r="197" spans="1:14" ht="13.5">
      <c r="A197" s="518">
        <v>168</v>
      </c>
      <c r="B197" s="525"/>
      <c r="C197" s="525"/>
      <c r="D197" s="525"/>
      <c r="E197" s="515"/>
      <c r="F197" s="895"/>
      <c r="G197" s="896"/>
      <c r="H197" s="896"/>
      <c r="I197" s="897"/>
      <c r="K197" s="275">
        <f t="shared" si="9"/>
      </c>
      <c r="L197" s="275">
        <f t="shared" si="10"/>
      </c>
      <c r="M197" s="526">
        <f t="shared" si="11"/>
      </c>
      <c r="N197" s="526">
        <f t="shared" si="12"/>
      </c>
    </row>
    <row r="198" spans="1:14" ht="13.5">
      <c r="A198" s="518">
        <v>169</v>
      </c>
      <c r="B198" s="525"/>
      <c r="C198" s="525"/>
      <c r="D198" s="525"/>
      <c r="E198" s="515"/>
      <c r="F198" s="895"/>
      <c r="G198" s="896"/>
      <c r="H198" s="896"/>
      <c r="I198" s="897"/>
      <c r="K198" s="275">
        <f t="shared" si="9"/>
      </c>
      <c r="L198" s="275">
        <f t="shared" si="10"/>
      </c>
      <c r="M198" s="526">
        <f t="shared" si="11"/>
      </c>
      <c r="N198" s="526">
        <f t="shared" si="12"/>
      </c>
    </row>
    <row r="199" spans="1:14" ht="13.5">
      <c r="A199" s="518">
        <v>170</v>
      </c>
      <c r="B199" s="525"/>
      <c r="C199" s="525"/>
      <c r="D199" s="525"/>
      <c r="E199" s="515"/>
      <c r="F199" s="895"/>
      <c r="G199" s="896"/>
      <c r="H199" s="896"/>
      <c r="I199" s="897"/>
      <c r="K199" s="275">
        <f t="shared" si="9"/>
      </c>
      <c r="L199" s="275">
        <f t="shared" si="10"/>
      </c>
      <c r="M199" s="526">
        <f t="shared" si="11"/>
      </c>
      <c r="N199" s="526">
        <f t="shared" si="12"/>
      </c>
    </row>
    <row r="200" spans="1:14" ht="13.5">
      <c r="A200" s="518">
        <v>171</v>
      </c>
      <c r="B200" s="525"/>
      <c r="C200" s="525"/>
      <c r="D200" s="525"/>
      <c r="E200" s="515"/>
      <c r="F200" s="895"/>
      <c r="G200" s="896"/>
      <c r="H200" s="896"/>
      <c r="I200" s="897"/>
      <c r="K200" s="275">
        <f t="shared" si="9"/>
      </c>
      <c r="L200" s="275">
        <f t="shared" si="10"/>
      </c>
      <c r="M200" s="526">
        <f t="shared" si="11"/>
      </c>
      <c r="N200" s="526">
        <f t="shared" si="12"/>
      </c>
    </row>
    <row r="201" spans="1:14" ht="13.5">
      <c r="A201" s="518">
        <v>172</v>
      </c>
      <c r="B201" s="525"/>
      <c r="C201" s="525"/>
      <c r="D201" s="525"/>
      <c r="E201" s="515"/>
      <c r="F201" s="895"/>
      <c r="G201" s="896"/>
      <c r="H201" s="896"/>
      <c r="I201" s="897"/>
      <c r="K201" s="275">
        <f t="shared" si="9"/>
      </c>
      <c r="L201" s="275">
        <f t="shared" si="10"/>
      </c>
      <c r="M201" s="526">
        <f t="shared" si="11"/>
      </c>
      <c r="N201" s="526">
        <f t="shared" si="12"/>
      </c>
    </row>
    <row r="202" spans="1:14" ht="13.5">
      <c r="A202" s="518">
        <v>173</v>
      </c>
      <c r="B202" s="525"/>
      <c r="C202" s="525"/>
      <c r="D202" s="525"/>
      <c r="E202" s="515"/>
      <c r="F202" s="895"/>
      <c r="G202" s="896"/>
      <c r="H202" s="896"/>
      <c r="I202" s="897"/>
      <c r="K202" s="275">
        <f t="shared" si="9"/>
      </c>
      <c r="L202" s="275">
        <f t="shared" si="10"/>
      </c>
      <c r="M202" s="526">
        <f t="shared" si="11"/>
      </c>
      <c r="N202" s="526">
        <f t="shared" si="12"/>
      </c>
    </row>
    <row r="203" spans="1:14" ht="13.5">
      <c r="A203" s="518">
        <v>174</v>
      </c>
      <c r="B203" s="525"/>
      <c r="C203" s="525"/>
      <c r="D203" s="525"/>
      <c r="E203" s="515"/>
      <c r="F203" s="895"/>
      <c r="G203" s="896"/>
      <c r="H203" s="896"/>
      <c r="I203" s="897"/>
      <c r="K203" s="275">
        <f t="shared" si="9"/>
      </c>
      <c r="L203" s="275">
        <f t="shared" si="10"/>
      </c>
      <c r="M203" s="526">
        <f t="shared" si="11"/>
      </c>
      <c r="N203" s="526">
        <f t="shared" si="12"/>
      </c>
    </row>
    <row r="204" spans="1:14" ht="13.5">
      <c r="A204" s="518">
        <v>175</v>
      </c>
      <c r="B204" s="525"/>
      <c r="C204" s="525"/>
      <c r="D204" s="525"/>
      <c r="E204" s="515"/>
      <c r="F204" s="895"/>
      <c r="G204" s="896"/>
      <c r="H204" s="896"/>
      <c r="I204" s="897"/>
      <c r="K204" s="275">
        <f t="shared" si="9"/>
      </c>
      <c r="L204" s="275">
        <f t="shared" si="10"/>
      </c>
      <c r="M204" s="526">
        <f t="shared" si="11"/>
      </c>
      <c r="N204" s="526">
        <f t="shared" si="12"/>
      </c>
    </row>
    <row r="205" spans="1:14" ht="13.5">
      <c r="A205" s="518">
        <v>176</v>
      </c>
      <c r="B205" s="525"/>
      <c r="C205" s="525"/>
      <c r="D205" s="525"/>
      <c r="E205" s="515"/>
      <c r="F205" s="895"/>
      <c r="G205" s="896"/>
      <c r="H205" s="896"/>
      <c r="I205" s="897"/>
      <c r="K205" s="275">
        <f t="shared" si="9"/>
      </c>
      <c r="L205" s="275">
        <f t="shared" si="10"/>
      </c>
      <c r="M205" s="526">
        <f t="shared" si="11"/>
      </c>
      <c r="N205" s="526">
        <f t="shared" si="12"/>
      </c>
    </row>
    <row r="206" spans="1:14" ht="13.5">
      <c r="A206" s="518">
        <v>177</v>
      </c>
      <c r="B206" s="525"/>
      <c r="C206" s="525"/>
      <c r="D206" s="525"/>
      <c r="E206" s="515"/>
      <c r="F206" s="895"/>
      <c r="G206" s="896"/>
      <c r="H206" s="896"/>
      <c r="I206" s="897"/>
      <c r="K206" s="275">
        <f t="shared" si="9"/>
      </c>
      <c r="L206" s="275">
        <f t="shared" si="10"/>
      </c>
      <c r="M206" s="526">
        <f t="shared" si="11"/>
      </c>
      <c r="N206" s="526">
        <f t="shared" si="12"/>
      </c>
    </row>
    <row r="207" spans="1:14" ht="13.5">
      <c r="A207" s="518">
        <v>178</v>
      </c>
      <c r="B207" s="525"/>
      <c r="C207" s="525"/>
      <c r="D207" s="525"/>
      <c r="E207" s="515"/>
      <c r="F207" s="895"/>
      <c r="G207" s="896"/>
      <c r="H207" s="896"/>
      <c r="I207" s="897"/>
      <c r="K207" s="275">
        <f t="shared" si="9"/>
      </c>
      <c r="L207" s="275">
        <f t="shared" si="10"/>
      </c>
      <c r="M207" s="526">
        <f t="shared" si="11"/>
      </c>
      <c r="N207" s="526">
        <f t="shared" si="12"/>
      </c>
    </row>
    <row r="208" spans="1:14" ht="13.5">
      <c r="A208" s="518">
        <v>179</v>
      </c>
      <c r="B208" s="525"/>
      <c r="C208" s="525"/>
      <c r="D208" s="525"/>
      <c r="E208" s="515"/>
      <c r="F208" s="895"/>
      <c r="G208" s="896"/>
      <c r="H208" s="896"/>
      <c r="I208" s="897"/>
      <c r="K208" s="275">
        <f t="shared" si="9"/>
      </c>
      <c r="L208" s="275">
        <f t="shared" si="10"/>
      </c>
      <c r="M208" s="526">
        <f t="shared" si="11"/>
      </c>
      <c r="N208" s="526">
        <f t="shared" si="12"/>
      </c>
    </row>
    <row r="209" spans="1:14" ht="13.5">
      <c r="A209" s="518">
        <v>180</v>
      </c>
      <c r="B209" s="525"/>
      <c r="C209" s="525"/>
      <c r="D209" s="525"/>
      <c r="E209" s="515"/>
      <c r="F209" s="895"/>
      <c r="G209" s="896"/>
      <c r="H209" s="896"/>
      <c r="I209" s="897"/>
      <c r="K209" s="275">
        <f t="shared" si="9"/>
      </c>
      <c r="L209" s="275">
        <f t="shared" si="10"/>
      </c>
      <c r="M209" s="526">
        <f t="shared" si="11"/>
      </c>
      <c r="N209" s="526">
        <f t="shared" si="12"/>
      </c>
    </row>
    <row r="210" spans="1:14" ht="13.5">
      <c r="A210" s="518">
        <v>181</v>
      </c>
      <c r="B210" s="525"/>
      <c r="C210" s="525"/>
      <c r="D210" s="525"/>
      <c r="E210" s="515"/>
      <c r="F210" s="895"/>
      <c r="G210" s="896"/>
      <c r="H210" s="896"/>
      <c r="I210" s="897"/>
      <c r="K210" s="275">
        <f t="shared" si="9"/>
      </c>
      <c r="L210" s="275">
        <f t="shared" si="10"/>
      </c>
      <c r="M210" s="526">
        <f t="shared" si="11"/>
      </c>
      <c r="N210" s="526">
        <f t="shared" si="12"/>
      </c>
    </row>
    <row r="211" spans="1:14" ht="13.5">
      <c r="A211" s="518">
        <v>182</v>
      </c>
      <c r="B211" s="525"/>
      <c r="C211" s="525"/>
      <c r="D211" s="525"/>
      <c r="E211" s="515"/>
      <c r="F211" s="895"/>
      <c r="G211" s="896"/>
      <c r="H211" s="896"/>
      <c r="I211" s="897"/>
      <c r="K211" s="275">
        <f t="shared" si="9"/>
      </c>
      <c r="L211" s="275">
        <f t="shared" si="10"/>
      </c>
      <c r="M211" s="526">
        <f t="shared" si="11"/>
      </c>
      <c r="N211" s="526">
        <f t="shared" si="12"/>
      </c>
    </row>
    <row r="212" spans="1:14" ht="13.5">
      <c r="A212" s="518">
        <v>183</v>
      </c>
      <c r="B212" s="525"/>
      <c r="C212" s="525"/>
      <c r="D212" s="525"/>
      <c r="E212" s="515"/>
      <c r="F212" s="895"/>
      <c r="G212" s="896"/>
      <c r="H212" s="896"/>
      <c r="I212" s="897"/>
      <c r="K212" s="275">
        <f t="shared" si="9"/>
      </c>
      <c r="L212" s="275">
        <f t="shared" si="10"/>
      </c>
      <c r="M212" s="526">
        <f t="shared" si="11"/>
      </c>
      <c r="N212" s="526">
        <f t="shared" si="12"/>
      </c>
    </row>
    <row r="213" spans="1:14" ht="13.5">
      <c r="A213" s="518">
        <v>184</v>
      </c>
      <c r="B213" s="525"/>
      <c r="C213" s="525"/>
      <c r="D213" s="525"/>
      <c r="E213" s="515"/>
      <c r="F213" s="895"/>
      <c r="G213" s="896"/>
      <c r="H213" s="896"/>
      <c r="I213" s="897"/>
      <c r="K213" s="275">
        <f t="shared" si="9"/>
      </c>
      <c r="L213" s="275">
        <f t="shared" si="10"/>
      </c>
      <c r="M213" s="526">
        <f t="shared" si="11"/>
      </c>
      <c r="N213" s="526">
        <f t="shared" si="12"/>
      </c>
    </row>
    <row r="214" spans="1:14" ht="13.5">
      <c r="A214" s="518">
        <v>185</v>
      </c>
      <c r="B214" s="525"/>
      <c r="C214" s="525"/>
      <c r="D214" s="525"/>
      <c r="E214" s="515"/>
      <c r="F214" s="895"/>
      <c r="G214" s="896"/>
      <c r="H214" s="896"/>
      <c r="I214" s="897"/>
      <c r="K214" s="275">
        <f t="shared" si="9"/>
      </c>
      <c r="L214" s="275">
        <f t="shared" si="10"/>
      </c>
      <c r="M214" s="526">
        <f t="shared" si="11"/>
      </c>
      <c r="N214" s="526">
        <f t="shared" si="12"/>
      </c>
    </row>
    <row r="215" spans="1:14" ht="13.5">
      <c r="A215" s="518">
        <v>186</v>
      </c>
      <c r="B215" s="525"/>
      <c r="C215" s="525"/>
      <c r="D215" s="525"/>
      <c r="E215" s="515"/>
      <c r="F215" s="895"/>
      <c r="G215" s="896"/>
      <c r="H215" s="896"/>
      <c r="I215" s="897"/>
      <c r="K215" s="275">
        <f t="shared" si="9"/>
      </c>
      <c r="L215" s="275">
        <f t="shared" si="10"/>
      </c>
      <c r="M215" s="526">
        <f t="shared" si="11"/>
      </c>
      <c r="N215" s="526">
        <f t="shared" si="12"/>
      </c>
    </row>
    <row r="216" spans="1:14" ht="13.5">
      <c r="A216" s="518">
        <v>187</v>
      </c>
      <c r="B216" s="525"/>
      <c r="C216" s="525"/>
      <c r="D216" s="525"/>
      <c r="E216" s="515"/>
      <c r="F216" s="895"/>
      <c r="G216" s="896"/>
      <c r="H216" s="896"/>
      <c r="I216" s="897"/>
      <c r="K216" s="275">
        <f t="shared" si="9"/>
      </c>
      <c r="L216" s="275">
        <f t="shared" si="10"/>
      </c>
      <c r="M216" s="526">
        <f t="shared" si="11"/>
      </c>
      <c r="N216" s="526">
        <f t="shared" si="12"/>
      </c>
    </row>
    <row r="217" spans="1:14" ht="13.5">
      <c r="A217" s="518">
        <v>188</v>
      </c>
      <c r="B217" s="525"/>
      <c r="C217" s="525"/>
      <c r="D217" s="525"/>
      <c r="E217" s="515"/>
      <c r="F217" s="895"/>
      <c r="G217" s="896"/>
      <c r="H217" s="896"/>
      <c r="I217" s="897"/>
      <c r="K217" s="275">
        <f t="shared" si="9"/>
      </c>
      <c r="L217" s="275">
        <f t="shared" si="10"/>
      </c>
      <c r="M217" s="526">
        <f t="shared" si="11"/>
      </c>
      <c r="N217" s="526">
        <f t="shared" si="12"/>
      </c>
    </row>
    <row r="218" spans="1:14" ht="13.5">
      <c r="A218" s="518">
        <v>189</v>
      </c>
      <c r="B218" s="525"/>
      <c r="C218" s="525"/>
      <c r="D218" s="525"/>
      <c r="E218" s="515"/>
      <c r="F218" s="895"/>
      <c r="G218" s="896"/>
      <c r="H218" s="896"/>
      <c r="I218" s="897"/>
      <c r="K218" s="275">
        <f t="shared" si="9"/>
      </c>
      <c r="L218" s="275">
        <f t="shared" si="10"/>
      </c>
      <c r="M218" s="526">
        <f t="shared" si="11"/>
      </c>
      <c r="N218" s="526">
        <f t="shared" si="12"/>
      </c>
    </row>
    <row r="219" spans="1:14" ht="13.5">
      <c r="A219" s="518">
        <v>190</v>
      </c>
      <c r="B219" s="525"/>
      <c r="C219" s="525"/>
      <c r="D219" s="525"/>
      <c r="E219" s="515"/>
      <c r="F219" s="895"/>
      <c r="G219" s="896"/>
      <c r="H219" s="896"/>
      <c r="I219" s="897"/>
      <c r="K219" s="275">
        <f t="shared" si="9"/>
      </c>
      <c r="L219" s="275">
        <f t="shared" si="10"/>
      </c>
      <c r="M219" s="526">
        <f t="shared" si="11"/>
      </c>
      <c r="N219" s="526">
        <f t="shared" si="12"/>
      </c>
    </row>
    <row r="220" spans="1:14" ht="13.5">
      <c r="A220" s="518">
        <v>191</v>
      </c>
      <c r="B220" s="525"/>
      <c r="C220" s="525"/>
      <c r="D220" s="525"/>
      <c r="E220" s="515"/>
      <c r="F220" s="895"/>
      <c r="G220" s="896"/>
      <c r="H220" s="896"/>
      <c r="I220" s="897"/>
      <c r="K220" s="275">
        <f t="shared" si="9"/>
      </c>
      <c r="L220" s="275">
        <f t="shared" si="10"/>
      </c>
      <c r="M220" s="526">
        <f t="shared" si="11"/>
      </c>
      <c r="N220" s="526">
        <f t="shared" si="12"/>
      </c>
    </row>
    <row r="221" spans="1:14" ht="13.5">
      <c r="A221" s="518">
        <v>192</v>
      </c>
      <c r="B221" s="525"/>
      <c r="C221" s="525"/>
      <c r="D221" s="525"/>
      <c r="E221" s="515"/>
      <c r="F221" s="895"/>
      <c r="G221" s="896"/>
      <c r="H221" s="896"/>
      <c r="I221" s="897"/>
      <c r="K221" s="275">
        <f t="shared" si="9"/>
      </c>
      <c r="L221" s="275">
        <f t="shared" si="10"/>
      </c>
      <c r="M221" s="526">
        <f t="shared" si="11"/>
      </c>
      <c r="N221" s="526">
        <f t="shared" si="12"/>
      </c>
    </row>
    <row r="222" spans="1:14" ht="13.5">
      <c r="A222" s="518">
        <v>193</v>
      </c>
      <c r="B222" s="525"/>
      <c r="C222" s="525"/>
      <c r="D222" s="525"/>
      <c r="E222" s="515"/>
      <c r="F222" s="895"/>
      <c r="G222" s="896"/>
      <c r="H222" s="896"/>
      <c r="I222" s="897"/>
      <c r="K222" s="275">
        <f t="shared" si="9"/>
      </c>
      <c r="L222" s="275">
        <f t="shared" si="10"/>
      </c>
      <c r="M222" s="526">
        <f t="shared" si="11"/>
      </c>
      <c r="N222" s="526">
        <f t="shared" si="12"/>
      </c>
    </row>
    <row r="223" spans="1:14" ht="13.5">
      <c r="A223" s="518">
        <v>194</v>
      </c>
      <c r="B223" s="525"/>
      <c r="C223" s="525"/>
      <c r="D223" s="525"/>
      <c r="E223" s="515"/>
      <c r="F223" s="895"/>
      <c r="G223" s="896"/>
      <c r="H223" s="896"/>
      <c r="I223" s="897"/>
      <c r="K223" s="275">
        <f aca="true" t="shared" si="13" ref="K223:K286">IF(F223="","",_xlfn.XLOOKUP(F223,$J$8:$J$22,$B$8:$B$22))</f>
      </c>
      <c r="L223" s="275">
        <f aca="true" t="shared" si="14" ref="L223:L286">IF(F223="","",_xlfn.XLOOKUP(F223,$J$8:$J$22,$C$8:$C$22))</f>
      </c>
      <c r="M223" s="526">
        <f aca="true" t="shared" si="15" ref="M223:M286">IF(F223="","",_xlfn.XLOOKUP(F223,$J$8:$J$22,$D$8:$D$22))</f>
      </c>
      <c r="N223" s="526">
        <f aca="true" t="shared" si="16" ref="N223:N286">IF(F223="","",_xlfn.XLOOKUP(F223,$J$8:$J$22,$E$8:$E$22))</f>
      </c>
    </row>
    <row r="224" spans="1:14" ht="13.5">
      <c r="A224" s="518">
        <v>195</v>
      </c>
      <c r="B224" s="525"/>
      <c r="C224" s="525"/>
      <c r="D224" s="525"/>
      <c r="E224" s="515"/>
      <c r="F224" s="895"/>
      <c r="G224" s="896"/>
      <c r="H224" s="896"/>
      <c r="I224" s="897"/>
      <c r="K224" s="275">
        <f t="shared" si="13"/>
      </c>
      <c r="L224" s="275">
        <f t="shared" si="14"/>
      </c>
      <c r="M224" s="526">
        <f t="shared" si="15"/>
      </c>
      <c r="N224" s="526">
        <f t="shared" si="16"/>
      </c>
    </row>
    <row r="225" spans="1:14" ht="13.5">
      <c r="A225" s="518">
        <v>196</v>
      </c>
      <c r="B225" s="525"/>
      <c r="C225" s="525"/>
      <c r="D225" s="525"/>
      <c r="E225" s="515"/>
      <c r="F225" s="895"/>
      <c r="G225" s="896"/>
      <c r="H225" s="896"/>
      <c r="I225" s="897"/>
      <c r="K225" s="275">
        <f t="shared" si="13"/>
      </c>
      <c r="L225" s="275">
        <f t="shared" si="14"/>
      </c>
      <c r="M225" s="526">
        <f t="shared" si="15"/>
      </c>
      <c r="N225" s="526">
        <f t="shared" si="16"/>
      </c>
    </row>
    <row r="226" spans="1:14" ht="13.5">
      <c r="A226" s="518">
        <v>197</v>
      </c>
      <c r="B226" s="525"/>
      <c r="C226" s="525"/>
      <c r="D226" s="525"/>
      <c r="E226" s="515"/>
      <c r="F226" s="895"/>
      <c r="G226" s="896"/>
      <c r="H226" s="896"/>
      <c r="I226" s="897"/>
      <c r="K226" s="275">
        <f t="shared" si="13"/>
      </c>
      <c r="L226" s="275">
        <f t="shared" si="14"/>
      </c>
      <c r="M226" s="526">
        <f t="shared" si="15"/>
      </c>
      <c r="N226" s="526">
        <f t="shared" si="16"/>
      </c>
    </row>
    <row r="227" spans="1:14" ht="13.5">
      <c r="A227" s="518">
        <v>198</v>
      </c>
      <c r="B227" s="525"/>
      <c r="C227" s="525"/>
      <c r="D227" s="525"/>
      <c r="E227" s="515"/>
      <c r="F227" s="895"/>
      <c r="G227" s="896"/>
      <c r="H227" s="896"/>
      <c r="I227" s="897"/>
      <c r="K227" s="275">
        <f t="shared" si="13"/>
      </c>
      <c r="L227" s="275">
        <f t="shared" si="14"/>
      </c>
      <c r="M227" s="526">
        <f t="shared" si="15"/>
      </c>
      <c r="N227" s="526">
        <f t="shared" si="16"/>
      </c>
    </row>
    <row r="228" spans="1:14" ht="13.5">
      <c r="A228" s="518">
        <v>199</v>
      </c>
      <c r="B228" s="525"/>
      <c r="C228" s="525"/>
      <c r="D228" s="525"/>
      <c r="E228" s="515"/>
      <c r="F228" s="895"/>
      <c r="G228" s="896"/>
      <c r="H228" s="896"/>
      <c r="I228" s="897"/>
      <c r="K228" s="275">
        <f t="shared" si="13"/>
      </c>
      <c r="L228" s="275">
        <f t="shared" si="14"/>
      </c>
      <c r="M228" s="526">
        <f t="shared" si="15"/>
      </c>
      <c r="N228" s="526">
        <f t="shared" si="16"/>
      </c>
    </row>
    <row r="229" spans="1:14" ht="13.5">
      <c r="A229" s="518">
        <v>200</v>
      </c>
      <c r="B229" s="525"/>
      <c r="C229" s="525"/>
      <c r="D229" s="525"/>
      <c r="E229" s="515"/>
      <c r="F229" s="895"/>
      <c r="G229" s="896"/>
      <c r="H229" s="896"/>
      <c r="I229" s="897"/>
      <c r="K229" s="275">
        <f t="shared" si="13"/>
      </c>
      <c r="L229" s="275">
        <f t="shared" si="14"/>
      </c>
      <c r="M229" s="526">
        <f t="shared" si="15"/>
      </c>
      <c r="N229" s="526">
        <f t="shared" si="16"/>
      </c>
    </row>
    <row r="230" spans="1:14" ht="13.5">
      <c r="A230" s="518">
        <v>201</v>
      </c>
      <c r="B230" s="525"/>
      <c r="C230" s="525"/>
      <c r="D230" s="525"/>
      <c r="E230" s="515"/>
      <c r="F230" s="895"/>
      <c r="G230" s="896"/>
      <c r="H230" s="896"/>
      <c r="I230" s="897"/>
      <c r="K230" s="275">
        <f t="shared" si="13"/>
      </c>
      <c r="L230" s="275">
        <f t="shared" si="14"/>
      </c>
      <c r="M230" s="526">
        <f t="shared" si="15"/>
      </c>
      <c r="N230" s="526">
        <f t="shared" si="16"/>
      </c>
    </row>
    <row r="231" spans="1:14" ht="13.5">
      <c r="A231" s="518">
        <v>202</v>
      </c>
      <c r="B231" s="525"/>
      <c r="C231" s="525"/>
      <c r="D231" s="525"/>
      <c r="E231" s="515"/>
      <c r="F231" s="895"/>
      <c r="G231" s="896"/>
      <c r="H231" s="896"/>
      <c r="I231" s="897"/>
      <c r="K231" s="275">
        <f t="shared" si="13"/>
      </c>
      <c r="L231" s="275">
        <f t="shared" si="14"/>
      </c>
      <c r="M231" s="526">
        <f t="shared" si="15"/>
      </c>
      <c r="N231" s="526">
        <f t="shared" si="16"/>
      </c>
    </row>
    <row r="232" spans="1:14" ht="13.5">
      <c r="A232" s="518">
        <v>203</v>
      </c>
      <c r="B232" s="525"/>
      <c r="C232" s="525"/>
      <c r="D232" s="525"/>
      <c r="E232" s="515"/>
      <c r="F232" s="895"/>
      <c r="G232" s="896"/>
      <c r="H232" s="896"/>
      <c r="I232" s="897"/>
      <c r="K232" s="275">
        <f t="shared" si="13"/>
      </c>
      <c r="L232" s="275">
        <f t="shared" si="14"/>
      </c>
      <c r="M232" s="526">
        <f t="shared" si="15"/>
      </c>
      <c r="N232" s="526">
        <f t="shared" si="16"/>
      </c>
    </row>
    <row r="233" spans="1:14" ht="13.5">
      <c r="A233" s="518">
        <v>204</v>
      </c>
      <c r="B233" s="525"/>
      <c r="C233" s="525"/>
      <c r="D233" s="525"/>
      <c r="E233" s="515"/>
      <c r="F233" s="895"/>
      <c r="G233" s="896"/>
      <c r="H233" s="896"/>
      <c r="I233" s="897"/>
      <c r="K233" s="275">
        <f t="shared" si="13"/>
      </c>
      <c r="L233" s="275">
        <f t="shared" si="14"/>
      </c>
      <c r="M233" s="526">
        <f t="shared" si="15"/>
      </c>
      <c r="N233" s="526">
        <f t="shared" si="16"/>
      </c>
    </row>
    <row r="234" spans="1:14" ht="13.5">
      <c r="A234" s="518">
        <v>205</v>
      </c>
      <c r="B234" s="525"/>
      <c r="C234" s="525"/>
      <c r="D234" s="525"/>
      <c r="E234" s="515"/>
      <c r="F234" s="895"/>
      <c r="G234" s="896"/>
      <c r="H234" s="896"/>
      <c r="I234" s="897"/>
      <c r="K234" s="275">
        <f t="shared" si="13"/>
      </c>
      <c r="L234" s="275">
        <f t="shared" si="14"/>
      </c>
      <c r="M234" s="526">
        <f t="shared" si="15"/>
      </c>
      <c r="N234" s="526">
        <f t="shared" si="16"/>
      </c>
    </row>
    <row r="235" spans="1:14" ht="13.5">
      <c r="A235" s="518">
        <v>206</v>
      </c>
      <c r="B235" s="525"/>
      <c r="C235" s="525"/>
      <c r="D235" s="525"/>
      <c r="E235" s="515"/>
      <c r="F235" s="895"/>
      <c r="G235" s="896"/>
      <c r="H235" s="896"/>
      <c r="I235" s="897"/>
      <c r="K235" s="275">
        <f t="shared" si="13"/>
      </c>
      <c r="L235" s="275">
        <f t="shared" si="14"/>
      </c>
      <c r="M235" s="526">
        <f t="shared" si="15"/>
      </c>
      <c r="N235" s="526">
        <f t="shared" si="16"/>
      </c>
    </row>
    <row r="236" spans="1:14" ht="13.5">
      <c r="A236" s="518">
        <v>207</v>
      </c>
      <c r="B236" s="525"/>
      <c r="C236" s="525"/>
      <c r="D236" s="525"/>
      <c r="E236" s="515"/>
      <c r="F236" s="895"/>
      <c r="G236" s="896"/>
      <c r="H236" s="896"/>
      <c r="I236" s="897"/>
      <c r="K236" s="275">
        <f t="shared" si="13"/>
      </c>
      <c r="L236" s="275">
        <f t="shared" si="14"/>
      </c>
      <c r="M236" s="526">
        <f t="shared" si="15"/>
      </c>
      <c r="N236" s="526">
        <f t="shared" si="16"/>
      </c>
    </row>
    <row r="237" spans="1:14" ht="13.5">
      <c r="A237" s="518">
        <v>208</v>
      </c>
      <c r="B237" s="525"/>
      <c r="C237" s="525"/>
      <c r="D237" s="525"/>
      <c r="E237" s="515"/>
      <c r="F237" s="895"/>
      <c r="G237" s="896"/>
      <c r="H237" s="896"/>
      <c r="I237" s="897"/>
      <c r="K237" s="275">
        <f t="shared" si="13"/>
      </c>
      <c r="L237" s="275">
        <f t="shared" si="14"/>
      </c>
      <c r="M237" s="526">
        <f t="shared" si="15"/>
      </c>
      <c r="N237" s="526">
        <f t="shared" si="16"/>
      </c>
    </row>
    <row r="238" spans="1:14" ht="13.5">
      <c r="A238" s="518">
        <v>209</v>
      </c>
      <c r="B238" s="525"/>
      <c r="C238" s="525"/>
      <c r="D238" s="525"/>
      <c r="E238" s="515"/>
      <c r="F238" s="895"/>
      <c r="G238" s="896"/>
      <c r="H238" s="896"/>
      <c r="I238" s="897"/>
      <c r="K238" s="275">
        <f t="shared" si="13"/>
      </c>
      <c r="L238" s="275">
        <f t="shared" si="14"/>
      </c>
      <c r="M238" s="526">
        <f t="shared" si="15"/>
      </c>
      <c r="N238" s="526">
        <f t="shared" si="16"/>
      </c>
    </row>
    <row r="239" spans="1:14" ht="13.5">
      <c r="A239" s="518">
        <v>210</v>
      </c>
      <c r="B239" s="525"/>
      <c r="C239" s="525"/>
      <c r="D239" s="525"/>
      <c r="E239" s="515"/>
      <c r="F239" s="895"/>
      <c r="G239" s="896"/>
      <c r="H239" s="896"/>
      <c r="I239" s="897"/>
      <c r="K239" s="275">
        <f t="shared" si="13"/>
      </c>
      <c r="L239" s="275">
        <f t="shared" si="14"/>
      </c>
      <c r="M239" s="526">
        <f t="shared" si="15"/>
      </c>
      <c r="N239" s="526">
        <f t="shared" si="16"/>
      </c>
    </row>
    <row r="240" spans="1:14" ht="13.5">
      <c r="A240" s="518">
        <v>211</v>
      </c>
      <c r="B240" s="525"/>
      <c r="C240" s="525"/>
      <c r="D240" s="525"/>
      <c r="E240" s="515"/>
      <c r="F240" s="895"/>
      <c r="G240" s="896"/>
      <c r="H240" s="896"/>
      <c r="I240" s="897"/>
      <c r="K240" s="275">
        <f t="shared" si="13"/>
      </c>
      <c r="L240" s="275">
        <f t="shared" si="14"/>
      </c>
      <c r="M240" s="526">
        <f t="shared" si="15"/>
      </c>
      <c r="N240" s="526">
        <f t="shared" si="16"/>
      </c>
    </row>
    <row r="241" spans="1:14" ht="13.5">
      <c r="A241" s="518">
        <v>212</v>
      </c>
      <c r="B241" s="525"/>
      <c r="C241" s="525"/>
      <c r="D241" s="525"/>
      <c r="E241" s="515"/>
      <c r="F241" s="895"/>
      <c r="G241" s="896"/>
      <c r="H241" s="896"/>
      <c r="I241" s="897"/>
      <c r="K241" s="275">
        <f t="shared" si="13"/>
      </c>
      <c r="L241" s="275">
        <f t="shared" si="14"/>
      </c>
      <c r="M241" s="526">
        <f t="shared" si="15"/>
      </c>
      <c r="N241" s="526">
        <f t="shared" si="16"/>
      </c>
    </row>
    <row r="242" spans="1:14" ht="13.5">
      <c r="A242" s="518">
        <v>213</v>
      </c>
      <c r="B242" s="525"/>
      <c r="C242" s="525"/>
      <c r="D242" s="525"/>
      <c r="E242" s="515"/>
      <c r="F242" s="895"/>
      <c r="G242" s="896"/>
      <c r="H242" s="896"/>
      <c r="I242" s="897"/>
      <c r="K242" s="275">
        <f t="shared" si="13"/>
      </c>
      <c r="L242" s="275">
        <f t="shared" si="14"/>
      </c>
      <c r="M242" s="526">
        <f t="shared" si="15"/>
      </c>
      <c r="N242" s="526">
        <f t="shared" si="16"/>
      </c>
    </row>
    <row r="243" spans="1:14" ht="13.5">
      <c r="A243" s="518">
        <v>214</v>
      </c>
      <c r="B243" s="525"/>
      <c r="C243" s="525"/>
      <c r="D243" s="525"/>
      <c r="E243" s="515"/>
      <c r="F243" s="895"/>
      <c r="G243" s="896"/>
      <c r="H243" s="896"/>
      <c r="I243" s="897"/>
      <c r="K243" s="275">
        <f t="shared" si="13"/>
      </c>
      <c r="L243" s="275">
        <f t="shared" si="14"/>
      </c>
      <c r="M243" s="526">
        <f t="shared" si="15"/>
      </c>
      <c r="N243" s="526">
        <f t="shared" si="16"/>
      </c>
    </row>
    <row r="244" spans="1:14" ht="13.5">
      <c r="A244" s="518">
        <v>215</v>
      </c>
      <c r="B244" s="525"/>
      <c r="C244" s="525"/>
      <c r="D244" s="525"/>
      <c r="E244" s="515"/>
      <c r="F244" s="895"/>
      <c r="G244" s="896"/>
      <c r="H244" s="896"/>
      <c r="I244" s="897"/>
      <c r="K244" s="275">
        <f t="shared" si="13"/>
      </c>
      <c r="L244" s="275">
        <f t="shared" si="14"/>
      </c>
      <c r="M244" s="526">
        <f t="shared" si="15"/>
      </c>
      <c r="N244" s="526">
        <f t="shared" si="16"/>
      </c>
    </row>
    <row r="245" spans="1:14" ht="13.5">
      <c r="A245" s="518">
        <v>216</v>
      </c>
      <c r="B245" s="525"/>
      <c r="C245" s="525"/>
      <c r="D245" s="525"/>
      <c r="E245" s="515"/>
      <c r="F245" s="895"/>
      <c r="G245" s="896"/>
      <c r="H245" s="896"/>
      <c r="I245" s="897"/>
      <c r="K245" s="275">
        <f t="shared" si="13"/>
      </c>
      <c r="L245" s="275">
        <f t="shared" si="14"/>
      </c>
      <c r="M245" s="526">
        <f t="shared" si="15"/>
      </c>
      <c r="N245" s="526">
        <f t="shared" si="16"/>
      </c>
    </row>
    <row r="246" spans="1:14" ht="13.5">
      <c r="A246" s="518">
        <v>217</v>
      </c>
      <c r="B246" s="525"/>
      <c r="C246" s="525"/>
      <c r="D246" s="525"/>
      <c r="E246" s="515"/>
      <c r="F246" s="895"/>
      <c r="G246" s="896"/>
      <c r="H246" s="896"/>
      <c r="I246" s="897"/>
      <c r="K246" s="275">
        <f t="shared" si="13"/>
      </c>
      <c r="L246" s="275">
        <f t="shared" si="14"/>
      </c>
      <c r="M246" s="526">
        <f t="shared" si="15"/>
      </c>
      <c r="N246" s="526">
        <f t="shared" si="16"/>
      </c>
    </row>
    <row r="247" spans="1:14" ht="13.5">
      <c r="A247" s="518">
        <v>218</v>
      </c>
      <c r="B247" s="525"/>
      <c r="C247" s="525"/>
      <c r="D247" s="525"/>
      <c r="E247" s="515"/>
      <c r="F247" s="895"/>
      <c r="G247" s="896"/>
      <c r="H247" s="896"/>
      <c r="I247" s="897"/>
      <c r="K247" s="275">
        <f t="shared" si="13"/>
      </c>
      <c r="L247" s="275">
        <f t="shared" si="14"/>
      </c>
      <c r="M247" s="526">
        <f t="shared" si="15"/>
      </c>
      <c r="N247" s="526">
        <f t="shared" si="16"/>
      </c>
    </row>
    <row r="248" spans="1:14" ht="13.5">
      <c r="A248" s="518">
        <v>219</v>
      </c>
      <c r="B248" s="525"/>
      <c r="C248" s="525"/>
      <c r="D248" s="525"/>
      <c r="E248" s="515"/>
      <c r="F248" s="895"/>
      <c r="G248" s="896"/>
      <c r="H248" s="896"/>
      <c r="I248" s="897"/>
      <c r="K248" s="275">
        <f t="shared" si="13"/>
      </c>
      <c r="L248" s="275">
        <f t="shared" si="14"/>
      </c>
      <c r="M248" s="526">
        <f t="shared" si="15"/>
      </c>
      <c r="N248" s="526">
        <f t="shared" si="16"/>
      </c>
    </row>
    <row r="249" spans="1:14" ht="13.5">
      <c r="A249" s="518">
        <v>220</v>
      </c>
      <c r="B249" s="525"/>
      <c r="C249" s="525"/>
      <c r="D249" s="525"/>
      <c r="E249" s="515"/>
      <c r="F249" s="895"/>
      <c r="G249" s="896"/>
      <c r="H249" s="896"/>
      <c r="I249" s="897"/>
      <c r="K249" s="275">
        <f t="shared" si="13"/>
      </c>
      <c r="L249" s="275">
        <f t="shared" si="14"/>
      </c>
      <c r="M249" s="526">
        <f t="shared" si="15"/>
      </c>
      <c r="N249" s="526">
        <f t="shared" si="16"/>
      </c>
    </row>
    <row r="250" spans="1:14" ht="13.5">
      <c r="A250" s="518">
        <v>221</v>
      </c>
      <c r="B250" s="525"/>
      <c r="C250" s="525"/>
      <c r="D250" s="525"/>
      <c r="E250" s="515"/>
      <c r="F250" s="895"/>
      <c r="G250" s="896"/>
      <c r="H250" s="896"/>
      <c r="I250" s="897"/>
      <c r="K250" s="275">
        <f t="shared" si="13"/>
      </c>
      <c r="L250" s="275">
        <f t="shared" si="14"/>
      </c>
      <c r="M250" s="526">
        <f t="shared" si="15"/>
      </c>
      <c r="N250" s="526">
        <f t="shared" si="16"/>
      </c>
    </row>
    <row r="251" spans="1:14" ht="13.5">
      <c r="A251" s="518">
        <v>222</v>
      </c>
      <c r="B251" s="525"/>
      <c r="C251" s="525"/>
      <c r="D251" s="525"/>
      <c r="E251" s="515"/>
      <c r="F251" s="895"/>
      <c r="G251" s="896"/>
      <c r="H251" s="896"/>
      <c r="I251" s="897"/>
      <c r="K251" s="275">
        <f t="shared" si="13"/>
      </c>
      <c r="L251" s="275">
        <f t="shared" si="14"/>
      </c>
      <c r="M251" s="526">
        <f t="shared" si="15"/>
      </c>
      <c r="N251" s="526">
        <f t="shared" si="16"/>
      </c>
    </row>
    <row r="252" spans="1:14" ht="13.5">
      <c r="A252" s="518">
        <v>223</v>
      </c>
      <c r="B252" s="525"/>
      <c r="C252" s="525"/>
      <c r="D252" s="525"/>
      <c r="E252" s="515"/>
      <c r="F252" s="895"/>
      <c r="G252" s="896"/>
      <c r="H252" s="896"/>
      <c r="I252" s="897"/>
      <c r="K252" s="275">
        <f t="shared" si="13"/>
      </c>
      <c r="L252" s="275">
        <f t="shared" si="14"/>
      </c>
      <c r="M252" s="526">
        <f t="shared" si="15"/>
      </c>
      <c r="N252" s="526">
        <f t="shared" si="16"/>
      </c>
    </row>
    <row r="253" spans="1:14" ht="13.5">
      <c r="A253" s="518">
        <v>224</v>
      </c>
      <c r="B253" s="525"/>
      <c r="C253" s="525"/>
      <c r="D253" s="525"/>
      <c r="E253" s="515"/>
      <c r="F253" s="895"/>
      <c r="G253" s="896"/>
      <c r="H253" s="896"/>
      <c r="I253" s="897"/>
      <c r="K253" s="275">
        <f t="shared" si="13"/>
      </c>
      <c r="L253" s="275">
        <f t="shared" si="14"/>
      </c>
      <c r="M253" s="526">
        <f t="shared" si="15"/>
      </c>
      <c r="N253" s="526">
        <f t="shared" si="16"/>
      </c>
    </row>
    <row r="254" spans="1:14" ht="13.5">
      <c r="A254" s="518">
        <v>225</v>
      </c>
      <c r="B254" s="525"/>
      <c r="C254" s="525"/>
      <c r="D254" s="525"/>
      <c r="E254" s="515"/>
      <c r="F254" s="895"/>
      <c r="G254" s="896"/>
      <c r="H254" s="896"/>
      <c r="I254" s="897"/>
      <c r="K254" s="275">
        <f t="shared" si="13"/>
      </c>
      <c r="L254" s="275">
        <f t="shared" si="14"/>
      </c>
      <c r="M254" s="526">
        <f t="shared" si="15"/>
      </c>
      <c r="N254" s="526">
        <f t="shared" si="16"/>
      </c>
    </row>
    <row r="255" spans="1:14" ht="13.5">
      <c r="A255" s="518">
        <v>226</v>
      </c>
      <c r="B255" s="525"/>
      <c r="C255" s="525"/>
      <c r="D255" s="525"/>
      <c r="E255" s="515"/>
      <c r="F255" s="895"/>
      <c r="G255" s="896"/>
      <c r="H255" s="896"/>
      <c r="I255" s="897"/>
      <c r="K255" s="275">
        <f t="shared" si="13"/>
      </c>
      <c r="L255" s="275">
        <f t="shared" si="14"/>
      </c>
      <c r="M255" s="526">
        <f t="shared" si="15"/>
      </c>
      <c r="N255" s="526">
        <f t="shared" si="16"/>
      </c>
    </row>
    <row r="256" spans="1:14" ht="13.5">
      <c r="A256" s="518">
        <v>227</v>
      </c>
      <c r="B256" s="525"/>
      <c r="C256" s="525"/>
      <c r="D256" s="525"/>
      <c r="E256" s="515"/>
      <c r="F256" s="895"/>
      <c r="G256" s="896"/>
      <c r="H256" s="896"/>
      <c r="I256" s="897"/>
      <c r="K256" s="275">
        <f t="shared" si="13"/>
      </c>
      <c r="L256" s="275">
        <f t="shared" si="14"/>
      </c>
      <c r="M256" s="526">
        <f t="shared" si="15"/>
      </c>
      <c r="N256" s="526">
        <f t="shared" si="16"/>
      </c>
    </row>
    <row r="257" spans="1:14" ht="13.5">
      <c r="A257" s="518">
        <v>228</v>
      </c>
      <c r="B257" s="525"/>
      <c r="C257" s="525"/>
      <c r="D257" s="525"/>
      <c r="E257" s="515"/>
      <c r="F257" s="895"/>
      <c r="G257" s="896"/>
      <c r="H257" s="896"/>
      <c r="I257" s="897"/>
      <c r="K257" s="275">
        <f t="shared" si="13"/>
      </c>
      <c r="L257" s="275">
        <f t="shared" si="14"/>
      </c>
      <c r="M257" s="526">
        <f t="shared" si="15"/>
      </c>
      <c r="N257" s="526">
        <f t="shared" si="16"/>
      </c>
    </row>
    <row r="258" spans="1:14" ht="13.5">
      <c r="A258" s="518">
        <v>229</v>
      </c>
      <c r="B258" s="525"/>
      <c r="C258" s="525"/>
      <c r="D258" s="525"/>
      <c r="E258" s="515"/>
      <c r="F258" s="895"/>
      <c r="G258" s="896"/>
      <c r="H258" s="896"/>
      <c r="I258" s="897"/>
      <c r="K258" s="275">
        <f t="shared" si="13"/>
      </c>
      <c r="L258" s="275">
        <f t="shared" si="14"/>
      </c>
      <c r="M258" s="526">
        <f t="shared" si="15"/>
      </c>
      <c r="N258" s="526">
        <f t="shared" si="16"/>
      </c>
    </row>
    <row r="259" spans="1:14" ht="13.5">
      <c r="A259" s="518">
        <v>230</v>
      </c>
      <c r="B259" s="525"/>
      <c r="C259" s="525"/>
      <c r="D259" s="525"/>
      <c r="E259" s="515"/>
      <c r="F259" s="895"/>
      <c r="G259" s="896"/>
      <c r="H259" s="896"/>
      <c r="I259" s="897"/>
      <c r="K259" s="275">
        <f t="shared" si="13"/>
      </c>
      <c r="L259" s="275">
        <f t="shared" si="14"/>
      </c>
      <c r="M259" s="526">
        <f t="shared" si="15"/>
      </c>
      <c r="N259" s="526">
        <f t="shared" si="16"/>
      </c>
    </row>
    <row r="260" spans="1:14" ht="13.5">
      <c r="A260" s="518">
        <v>231</v>
      </c>
      <c r="B260" s="525"/>
      <c r="C260" s="525"/>
      <c r="D260" s="525"/>
      <c r="E260" s="515"/>
      <c r="F260" s="895"/>
      <c r="G260" s="896"/>
      <c r="H260" s="896"/>
      <c r="I260" s="897"/>
      <c r="K260" s="275">
        <f t="shared" si="13"/>
      </c>
      <c r="L260" s="275">
        <f t="shared" si="14"/>
      </c>
      <c r="M260" s="526">
        <f t="shared" si="15"/>
      </c>
      <c r="N260" s="526">
        <f t="shared" si="16"/>
      </c>
    </row>
    <row r="261" spans="1:14" ht="13.5">
      <c r="A261" s="518">
        <v>232</v>
      </c>
      <c r="B261" s="525"/>
      <c r="C261" s="525"/>
      <c r="D261" s="525"/>
      <c r="E261" s="515"/>
      <c r="F261" s="895"/>
      <c r="G261" s="896"/>
      <c r="H261" s="896"/>
      <c r="I261" s="897"/>
      <c r="K261" s="275">
        <f t="shared" si="13"/>
      </c>
      <c r="L261" s="275">
        <f t="shared" si="14"/>
      </c>
      <c r="M261" s="526">
        <f t="shared" si="15"/>
      </c>
      <c r="N261" s="526">
        <f t="shared" si="16"/>
      </c>
    </row>
    <row r="262" spans="1:14" ht="13.5">
      <c r="A262" s="518">
        <v>233</v>
      </c>
      <c r="B262" s="525"/>
      <c r="C262" s="525"/>
      <c r="D262" s="525"/>
      <c r="E262" s="515"/>
      <c r="F262" s="895"/>
      <c r="G262" s="896"/>
      <c r="H262" s="896"/>
      <c r="I262" s="897"/>
      <c r="K262" s="275">
        <f t="shared" si="13"/>
      </c>
      <c r="L262" s="275">
        <f t="shared" si="14"/>
      </c>
      <c r="M262" s="526">
        <f t="shared" si="15"/>
      </c>
      <c r="N262" s="526">
        <f t="shared" si="16"/>
      </c>
    </row>
    <row r="263" spans="1:14" ht="13.5">
      <c r="A263" s="518">
        <v>234</v>
      </c>
      <c r="B263" s="525"/>
      <c r="C263" s="525"/>
      <c r="D263" s="525"/>
      <c r="E263" s="515"/>
      <c r="F263" s="895"/>
      <c r="G263" s="896"/>
      <c r="H263" s="896"/>
      <c r="I263" s="897"/>
      <c r="K263" s="275">
        <f t="shared" si="13"/>
      </c>
      <c r="L263" s="275">
        <f t="shared" si="14"/>
      </c>
      <c r="M263" s="526">
        <f t="shared" si="15"/>
      </c>
      <c r="N263" s="526">
        <f t="shared" si="16"/>
      </c>
    </row>
    <row r="264" spans="1:14" ht="13.5">
      <c r="A264" s="518">
        <v>235</v>
      </c>
      <c r="B264" s="525"/>
      <c r="C264" s="525"/>
      <c r="D264" s="525"/>
      <c r="E264" s="515"/>
      <c r="F264" s="895"/>
      <c r="G264" s="896"/>
      <c r="H264" s="896"/>
      <c r="I264" s="897"/>
      <c r="K264" s="275">
        <f t="shared" si="13"/>
      </c>
      <c r="L264" s="275">
        <f t="shared" si="14"/>
      </c>
      <c r="M264" s="526">
        <f t="shared" si="15"/>
      </c>
      <c r="N264" s="526">
        <f t="shared" si="16"/>
      </c>
    </row>
    <row r="265" spans="1:14" ht="13.5">
      <c r="A265" s="518">
        <v>236</v>
      </c>
      <c r="B265" s="525"/>
      <c r="C265" s="525"/>
      <c r="D265" s="525"/>
      <c r="E265" s="515"/>
      <c r="F265" s="895"/>
      <c r="G265" s="896"/>
      <c r="H265" s="896"/>
      <c r="I265" s="897"/>
      <c r="K265" s="275">
        <f t="shared" si="13"/>
      </c>
      <c r="L265" s="275">
        <f t="shared" si="14"/>
      </c>
      <c r="M265" s="526">
        <f t="shared" si="15"/>
      </c>
      <c r="N265" s="526">
        <f t="shared" si="16"/>
      </c>
    </row>
    <row r="266" spans="1:14" ht="13.5">
      <c r="A266" s="518">
        <v>237</v>
      </c>
      <c r="B266" s="525"/>
      <c r="C266" s="525"/>
      <c r="D266" s="525"/>
      <c r="E266" s="515"/>
      <c r="F266" s="895"/>
      <c r="G266" s="896"/>
      <c r="H266" s="896"/>
      <c r="I266" s="897"/>
      <c r="K266" s="275">
        <f t="shared" si="13"/>
      </c>
      <c r="L266" s="275">
        <f t="shared" si="14"/>
      </c>
      <c r="M266" s="526">
        <f t="shared" si="15"/>
      </c>
      <c r="N266" s="526">
        <f t="shared" si="16"/>
      </c>
    </row>
    <row r="267" spans="1:14" ht="13.5">
      <c r="A267" s="518">
        <v>238</v>
      </c>
      <c r="B267" s="525"/>
      <c r="C267" s="525"/>
      <c r="D267" s="525"/>
      <c r="E267" s="515"/>
      <c r="F267" s="895"/>
      <c r="G267" s="896"/>
      <c r="H267" s="896"/>
      <c r="I267" s="897"/>
      <c r="K267" s="275">
        <f t="shared" si="13"/>
      </c>
      <c r="L267" s="275">
        <f t="shared" si="14"/>
      </c>
      <c r="M267" s="526">
        <f t="shared" si="15"/>
      </c>
      <c r="N267" s="526">
        <f t="shared" si="16"/>
      </c>
    </row>
    <row r="268" spans="1:14" ht="13.5">
      <c r="A268" s="518">
        <v>239</v>
      </c>
      <c r="B268" s="525"/>
      <c r="C268" s="525"/>
      <c r="D268" s="525"/>
      <c r="E268" s="515"/>
      <c r="F268" s="895"/>
      <c r="G268" s="896"/>
      <c r="H268" s="896"/>
      <c r="I268" s="897"/>
      <c r="K268" s="275">
        <f t="shared" si="13"/>
      </c>
      <c r="L268" s="275">
        <f t="shared" si="14"/>
      </c>
      <c r="M268" s="526">
        <f t="shared" si="15"/>
      </c>
      <c r="N268" s="526">
        <f t="shared" si="16"/>
      </c>
    </row>
    <row r="269" spans="1:14" ht="13.5">
      <c r="A269" s="518">
        <v>240</v>
      </c>
      <c r="B269" s="525"/>
      <c r="C269" s="525"/>
      <c r="D269" s="525"/>
      <c r="E269" s="515"/>
      <c r="F269" s="895"/>
      <c r="G269" s="896"/>
      <c r="H269" s="896"/>
      <c r="I269" s="897"/>
      <c r="K269" s="275">
        <f t="shared" si="13"/>
      </c>
      <c r="L269" s="275">
        <f t="shared" si="14"/>
      </c>
      <c r="M269" s="526">
        <f t="shared" si="15"/>
      </c>
      <c r="N269" s="526">
        <f t="shared" si="16"/>
      </c>
    </row>
    <row r="270" spans="1:14" ht="13.5">
      <c r="A270" s="518">
        <v>241</v>
      </c>
      <c r="B270" s="525"/>
      <c r="C270" s="525"/>
      <c r="D270" s="525"/>
      <c r="E270" s="515"/>
      <c r="F270" s="895"/>
      <c r="G270" s="896"/>
      <c r="H270" s="896"/>
      <c r="I270" s="897"/>
      <c r="K270" s="275">
        <f t="shared" si="13"/>
      </c>
      <c r="L270" s="275">
        <f t="shared" si="14"/>
      </c>
      <c r="M270" s="526">
        <f t="shared" si="15"/>
      </c>
      <c r="N270" s="526">
        <f t="shared" si="16"/>
      </c>
    </row>
    <row r="271" spans="1:14" ht="13.5">
      <c r="A271" s="518">
        <v>242</v>
      </c>
      <c r="B271" s="525"/>
      <c r="C271" s="525"/>
      <c r="D271" s="525"/>
      <c r="E271" s="515"/>
      <c r="F271" s="895"/>
      <c r="G271" s="896"/>
      <c r="H271" s="896"/>
      <c r="I271" s="897"/>
      <c r="K271" s="275">
        <f t="shared" si="13"/>
      </c>
      <c r="L271" s="275">
        <f t="shared" si="14"/>
      </c>
      <c r="M271" s="526">
        <f t="shared" si="15"/>
      </c>
      <c r="N271" s="526">
        <f t="shared" si="16"/>
      </c>
    </row>
    <row r="272" spans="1:14" ht="13.5">
      <c r="A272" s="518">
        <v>243</v>
      </c>
      <c r="B272" s="525"/>
      <c r="C272" s="525"/>
      <c r="D272" s="525"/>
      <c r="E272" s="515"/>
      <c r="F272" s="895"/>
      <c r="G272" s="896"/>
      <c r="H272" s="896"/>
      <c r="I272" s="897"/>
      <c r="K272" s="275">
        <f t="shared" si="13"/>
      </c>
      <c r="L272" s="275">
        <f t="shared" si="14"/>
      </c>
      <c r="M272" s="526">
        <f t="shared" si="15"/>
      </c>
      <c r="N272" s="526">
        <f t="shared" si="16"/>
      </c>
    </row>
    <row r="273" spans="1:14" ht="13.5">
      <c r="A273" s="518">
        <v>244</v>
      </c>
      <c r="B273" s="525"/>
      <c r="C273" s="525"/>
      <c r="D273" s="525"/>
      <c r="E273" s="515"/>
      <c r="F273" s="895"/>
      <c r="G273" s="896"/>
      <c r="H273" s="896"/>
      <c r="I273" s="897"/>
      <c r="K273" s="275">
        <f t="shared" si="13"/>
      </c>
      <c r="L273" s="275">
        <f t="shared" si="14"/>
      </c>
      <c r="M273" s="526">
        <f t="shared" si="15"/>
      </c>
      <c r="N273" s="526">
        <f t="shared" si="16"/>
      </c>
    </row>
    <row r="274" spans="1:14" ht="13.5">
      <c r="A274" s="518">
        <v>245</v>
      </c>
      <c r="B274" s="525"/>
      <c r="C274" s="525"/>
      <c r="D274" s="525"/>
      <c r="E274" s="515"/>
      <c r="F274" s="895"/>
      <c r="G274" s="896"/>
      <c r="H274" s="896"/>
      <c r="I274" s="897"/>
      <c r="K274" s="275">
        <f t="shared" si="13"/>
      </c>
      <c r="L274" s="275">
        <f t="shared" si="14"/>
      </c>
      <c r="M274" s="526">
        <f t="shared" si="15"/>
      </c>
      <c r="N274" s="526">
        <f t="shared" si="16"/>
      </c>
    </row>
    <row r="275" spans="1:14" ht="13.5">
      <c r="A275" s="518">
        <v>246</v>
      </c>
      <c r="B275" s="525"/>
      <c r="C275" s="525"/>
      <c r="D275" s="525"/>
      <c r="E275" s="515"/>
      <c r="F275" s="895"/>
      <c r="G275" s="896"/>
      <c r="H275" s="896"/>
      <c r="I275" s="897"/>
      <c r="K275" s="275">
        <f t="shared" si="13"/>
      </c>
      <c r="L275" s="275">
        <f t="shared" si="14"/>
      </c>
      <c r="M275" s="526">
        <f t="shared" si="15"/>
      </c>
      <c r="N275" s="526">
        <f t="shared" si="16"/>
      </c>
    </row>
    <row r="276" spans="1:14" ht="13.5">
      <c r="A276" s="518">
        <v>247</v>
      </c>
      <c r="B276" s="525"/>
      <c r="C276" s="525"/>
      <c r="D276" s="525"/>
      <c r="E276" s="515"/>
      <c r="F276" s="895"/>
      <c r="G276" s="896"/>
      <c r="H276" s="896"/>
      <c r="I276" s="897"/>
      <c r="K276" s="275">
        <f t="shared" si="13"/>
      </c>
      <c r="L276" s="275">
        <f t="shared" si="14"/>
      </c>
      <c r="M276" s="526">
        <f t="shared" si="15"/>
      </c>
      <c r="N276" s="526">
        <f t="shared" si="16"/>
      </c>
    </row>
    <row r="277" spans="1:14" ht="13.5">
      <c r="A277" s="518">
        <v>248</v>
      </c>
      <c r="B277" s="525"/>
      <c r="C277" s="525"/>
      <c r="D277" s="525"/>
      <c r="E277" s="515"/>
      <c r="F277" s="895"/>
      <c r="G277" s="896"/>
      <c r="H277" s="896"/>
      <c r="I277" s="897"/>
      <c r="K277" s="275">
        <f t="shared" si="13"/>
      </c>
      <c r="L277" s="275">
        <f t="shared" si="14"/>
      </c>
      <c r="M277" s="526">
        <f t="shared" si="15"/>
      </c>
      <c r="N277" s="526">
        <f t="shared" si="16"/>
      </c>
    </row>
    <row r="278" spans="1:14" ht="13.5">
      <c r="A278" s="518">
        <v>249</v>
      </c>
      <c r="B278" s="525"/>
      <c r="C278" s="525"/>
      <c r="D278" s="525"/>
      <c r="E278" s="515"/>
      <c r="F278" s="895"/>
      <c r="G278" s="896"/>
      <c r="H278" s="896"/>
      <c r="I278" s="897"/>
      <c r="K278" s="275">
        <f t="shared" si="13"/>
      </c>
      <c r="L278" s="275">
        <f t="shared" si="14"/>
      </c>
      <c r="M278" s="526">
        <f t="shared" si="15"/>
      </c>
      <c r="N278" s="526">
        <f t="shared" si="16"/>
      </c>
    </row>
    <row r="279" spans="1:14" ht="13.5">
      <c r="A279" s="518">
        <v>250</v>
      </c>
      <c r="B279" s="525"/>
      <c r="C279" s="525"/>
      <c r="D279" s="525"/>
      <c r="E279" s="515"/>
      <c r="F279" s="895"/>
      <c r="G279" s="896"/>
      <c r="H279" s="896"/>
      <c r="I279" s="897"/>
      <c r="K279" s="275">
        <f t="shared" si="13"/>
      </c>
      <c r="L279" s="275">
        <f t="shared" si="14"/>
      </c>
      <c r="M279" s="526">
        <f t="shared" si="15"/>
      </c>
      <c r="N279" s="526">
        <f t="shared" si="16"/>
      </c>
    </row>
    <row r="280" spans="1:14" ht="13.5">
      <c r="A280" s="518">
        <v>251</v>
      </c>
      <c r="B280" s="525"/>
      <c r="C280" s="525"/>
      <c r="D280" s="525"/>
      <c r="E280" s="515"/>
      <c r="F280" s="895"/>
      <c r="G280" s="896"/>
      <c r="H280" s="896"/>
      <c r="I280" s="897"/>
      <c r="K280" s="275">
        <f t="shared" si="13"/>
      </c>
      <c r="L280" s="275">
        <f t="shared" si="14"/>
      </c>
      <c r="M280" s="526">
        <f t="shared" si="15"/>
      </c>
      <c r="N280" s="526">
        <f t="shared" si="16"/>
      </c>
    </row>
    <row r="281" spans="1:14" ht="13.5">
      <c r="A281" s="518">
        <v>252</v>
      </c>
      <c r="B281" s="525"/>
      <c r="C281" s="525"/>
      <c r="D281" s="525"/>
      <c r="E281" s="515"/>
      <c r="F281" s="895"/>
      <c r="G281" s="896"/>
      <c r="H281" s="896"/>
      <c r="I281" s="897"/>
      <c r="K281" s="275">
        <f t="shared" si="13"/>
      </c>
      <c r="L281" s="275">
        <f t="shared" si="14"/>
      </c>
      <c r="M281" s="526">
        <f t="shared" si="15"/>
      </c>
      <c r="N281" s="526">
        <f t="shared" si="16"/>
      </c>
    </row>
    <row r="282" spans="1:14" ht="13.5">
      <c r="A282" s="518">
        <v>253</v>
      </c>
      <c r="B282" s="525"/>
      <c r="C282" s="525"/>
      <c r="D282" s="525"/>
      <c r="E282" s="515"/>
      <c r="F282" s="895"/>
      <c r="G282" s="896"/>
      <c r="H282" s="896"/>
      <c r="I282" s="897"/>
      <c r="K282" s="275">
        <f t="shared" si="13"/>
      </c>
      <c r="L282" s="275">
        <f t="shared" si="14"/>
      </c>
      <c r="M282" s="526">
        <f t="shared" si="15"/>
      </c>
      <c r="N282" s="526">
        <f t="shared" si="16"/>
      </c>
    </row>
    <row r="283" spans="1:14" ht="13.5">
      <c r="A283" s="518">
        <v>254</v>
      </c>
      <c r="B283" s="525"/>
      <c r="C283" s="525"/>
      <c r="D283" s="525"/>
      <c r="E283" s="515"/>
      <c r="F283" s="895"/>
      <c r="G283" s="896"/>
      <c r="H283" s="896"/>
      <c r="I283" s="897"/>
      <c r="K283" s="275">
        <f t="shared" si="13"/>
      </c>
      <c r="L283" s="275">
        <f t="shared" si="14"/>
      </c>
      <c r="M283" s="526">
        <f t="shared" si="15"/>
      </c>
      <c r="N283" s="526">
        <f t="shared" si="16"/>
      </c>
    </row>
    <row r="284" spans="1:14" ht="13.5">
      <c r="A284" s="518">
        <v>255</v>
      </c>
      <c r="B284" s="525"/>
      <c r="C284" s="525"/>
      <c r="D284" s="525"/>
      <c r="E284" s="515"/>
      <c r="F284" s="895"/>
      <c r="G284" s="896"/>
      <c r="H284" s="896"/>
      <c r="I284" s="897"/>
      <c r="K284" s="275">
        <f t="shared" si="13"/>
      </c>
      <c r="L284" s="275">
        <f t="shared" si="14"/>
      </c>
      <c r="M284" s="526">
        <f t="shared" si="15"/>
      </c>
      <c r="N284" s="526">
        <f t="shared" si="16"/>
      </c>
    </row>
    <row r="285" spans="1:14" ht="13.5">
      <c r="A285" s="518">
        <v>256</v>
      </c>
      <c r="B285" s="525"/>
      <c r="C285" s="525"/>
      <c r="D285" s="525"/>
      <c r="E285" s="515"/>
      <c r="F285" s="895"/>
      <c r="G285" s="896"/>
      <c r="H285" s="896"/>
      <c r="I285" s="897"/>
      <c r="K285" s="275">
        <f t="shared" si="13"/>
      </c>
      <c r="L285" s="275">
        <f t="shared" si="14"/>
      </c>
      <c r="M285" s="526">
        <f t="shared" si="15"/>
      </c>
      <c r="N285" s="526">
        <f t="shared" si="16"/>
      </c>
    </row>
    <row r="286" spans="1:14" ht="13.5">
      <c r="A286" s="518">
        <v>257</v>
      </c>
      <c r="B286" s="525"/>
      <c r="C286" s="525"/>
      <c r="D286" s="525"/>
      <c r="E286" s="515"/>
      <c r="F286" s="895"/>
      <c r="G286" s="896"/>
      <c r="H286" s="896"/>
      <c r="I286" s="897"/>
      <c r="K286" s="275">
        <f t="shared" si="13"/>
      </c>
      <c r="L286" s="275">
        <f t="shared" si="14"/>
      </c>
      <c r="M286" s="526">
        <f t="shared" si="15"/>
      </c>
      <c r="N286" s="526">
        <f t="shared" si="16"/>
      </c>
    </row>
    <row r="287" spans="1:14" ht="13.5">
      <c r="A287" s="518">
        <v>258</v>
      </c>
      <c r="B287" s="525"/>
      <c r="C287" s="525"/>
      <c r="D287" s="525"/>
      <c r="E287" s="515"/>
      <c r="F287" s="895"/>
      <c r="G287" s="896"/>
      <c r="H287" s="896"/>
      <c r="I287" s="897"/>
      <c r="K287" s="275">
        <f aca="true" t="shared" si="17" ref="K287:K350">IF(F287="","",_xlfn.XLOOKUP(F287,$J$8:$J$22,$B$8:$B$22))</f>
      </c>
      <c r="L287" s="275">
        <f aca="true" t="shared" si="18" ref="L287:L350">IF(F287="","",_xlfn.XLOOKUP(F287,$J$8:$J$22,$C$8:$C$22))</f>
      </c>
      <c r="M287" s="526">
        <f aca="true" t="shared" si="19" ref="M287:M350">IF(F287="","",_xlfn.XLOOKUP(F287,$J$8:$J$22,$D$8:$D$22))</f>
      </c>
      <c r="N287" s="526">
        <f aca="true" t="shared" si="20" ref="N287:N350">IF(F287="","",_xlfn.XLOOKUP(F287,$J$8:$J$22,$E$8:$E$22))</f>
      </c>
    </row>
    <row r="288" spans="1:14" ht="13.5">
      <c r="A288" s="518">
        <v>259</v>
      </c>
      <c r="B288" s="525"/>
      <c r="C288" s="525"/>
      <c r="D288" s="525"/>
      <c r="E288" s="515"/>
      <c r="F288" s="895"/>
      <c r="G288" s="896"/>
      <c r="H288" s="896"/>
      <c r="I288" s="897"/>
      <c r="K288" s="275">
        <f t="shared" si="17"/>
      </c>
      <c r="L288" s="275">
        <f t="shared" si="18"/>
      </c>
      <c r="M288" s="526">
        <f t="shared" si="19"/>
      </c>
      <c r="N288" s="526">
        <f t="shared" si="20"/>
      </c>
    </row>
    <row r="289" spans="1:14" ht="13.5">
      <c r="A289" s="518">
        <v>260</v>
      </c>
      <c r="B289" s="525"/>
      <c r="C289" s="525"/>
      <c r="D289" s="525"/>
      <c r="E289" s="515"/>
      <c r="F289" s="895"/>
      <c r="G289" s="896"/>
      <c r="H289" s="896"/>
      <c r="I289" s="897"/>
      <c r="K289" s="275">
        <f t="shared" si="17"/>
      </c>
      <c r="L289" s="275">
        <f t="shared" si="18"/>
      </c>
      <c r="M289" s="526">
        <f t="shared" si="19"/>
      </c>
      <c r="N289" s="526">
        <f t="shared" si="20"/>
      </c>
    </row>
    <row r="290" spans="1:14" ht="13.5">
      <c r="A290" s="518">
        <v>261</v>
      </c>
      <c r="B290" s="525"/>
      <c r="C290" s="525"/>
      <c r="D290" s="525"/>
      <c r="E290" s="515"/>
      <c r="F290" s="895"/>
      <c r="G290" s="896"/>
      <c r="H290" s="896"/>
      <c r="I290" s="897"/>
      <c r="K290" s="275">
        <f t="shared" si="17"/>
      </c>
      <c r="L290" s="275">
        <f t="shared" si="18"/>
      </c>
      <c r="M290" s="526">
        <f t="shared" si="19"/>
      </c>
      <c r="N290" s="526">
        <f t="shared" si="20"/>
      </c>
    </row>
    <row r="291" spans="1:14" ht="13.5">
      <c r="A291" s="518">
        <v>262</v>
      </c>
      <c r="B291" s="525"/>
      <c r="C291" s="525"/>
      <c r="D291" s="525"/>
      <c r="E291" s="515"/>
      <c r="F291" s="895"/>
      <c r="G291" s="896"/>
      <c r="H291" s="896"/>
      <c r="I291" s="897"/>
      <c r="K291" s="275">
        <f t="shared" si="17"/>
      </c>
      <c r="L291" s="275">
        <f t="shared" si="18"/>
      </c>
      <c r="M291" s="526">
        <f t="shared" si="19"/>
      </c>
      <c r="N291" s="526">
        <f t="shared" si="20"/>
      </c>
    </row>
    <row r="292" spans="1:14" ht="13.5">
      <c r="A292" s="518">
        <v>263</v>
      </c>
      <c r="B292" s="525"/>
      <c r="C292" s="525"/>
      <c r="D292" s="525"/>
      <c r="E292" s="515"/>
      <c r="F292" s="895"/>
      <c r="G292" s="896"/>
      <c r="H292" s="896"/>
      <c r="I292" s="897"/>
      <c r="K292" s="275">
        <f t="shared" si="17"/>
      </c>
      <c r="L292" s="275">
        <f t="shared" si="18"/>
      </c>
      <c r="M292" s="526">
        <f t="shared" si="19"/>
      </c>
      <c r="N292" s="526">
        <f t="shared" si="20"/>
      </c>
    </row>
    <row r="293" spans="1:14" ht="13.5">
      <c r="A293" s="518">
        <v>264</v>
      </c>
      <c r="B293" s="525"/>
      <c r="C293" s="525"/>
      <c r="D293" s="525"/>
      <c r="E293" s="515"/>
      <c r="F293" s="895"/>
      <c r="G293" s="896"/>
      <c r="H293" s="896"/>
      <c r="I293" s="897"/>
      <c r="K293" s="275">
        <f t="shared" si="17"/>
      </c>
      <c r="L293" s="275">
        <f t="shared" si="18"/>
      </c>
      <c r="M293" s="526">
        <f t="shared" si="19"/>
      </c>
      <c r="N293" s="526">
        <f t="shared" si="20"/>
      </c>
    </row>
    <row r="294" spans="1:14" ht="13.5">
      <c r="A294" s="518">
        <v>265</v>
      </c>
      <c r="B294" s="525"/>
      <c r="C294" s="525"/>
      <c r="D294" s="525"/>
      <c r="E294" s="515"/>
      <c r="F294" s="895"/>
      <c r="G294" s="896"/>
      <c r="H294" s="896"/>
      <c r="I294" s="897"/>
      <c r="K294" s="275">
        <f t="shared" si="17"/>
      </c>
      <c r="L294" s="275">
        <f t="shared" si="18"/>
      </c>
      <c r="M294" s="526">
        <f t="shared" si="19"/>
      </c>
      <c r="N294" s="526">
        <f t="shared" si="20"/>
      </c>
    </row>
    <row r="295" spans="1:14" ht="13.5">
      <c r="A295" s="518">
        <v>266</v>
      </c>
      <c r="B295" s="525"/>
      <c r="C295" s="525"/>
      <c r="D295" s="525"/>
      <c r="E295" s="515"/>
      <c r="F295" s="895"/>
      <c r="G295" s="896"/>
      <c r="H295" s="896"/>
      <c r="I295" s="897"/>
      <c r="K295" s="275">
        <f t="shared" si="17"/>
      </c>
      <c r="L295" s="275">
        <f t="shared" si="18"/>
      </c>
      <c r="M295" s="526">
        <f t="shared" si="19"/>
      </c>
      <c r="N295" s="526">
        <f t="shared" si="20"/>
      </c>
    </row>
    <row r="296" spans="1:14" ht="13.5">
      <c r="A296" s="518">
        <v>267</v>
      </c>
      <c r="B296" s="525"/>
      <c r="C296" s="525"/>
      <c r="D296" s="525"/>
      <c r="E296" s="515"/>
      <c r="F296" s="895"/>
      <c r="G296" s="896"/>
      <c r="H296" s="896"/>
      <c r="I296" s="897"/>
      <c r="K296" s="275">
        <f t="shared" si="17"/>
      </c>
      <c r="L296" s="275">
        <f t="shared" si="18"/>
      </c>
      <c r="M296" s="526">
        <f t="shared" si="19"/>
      </c>
      <c r="N296" s="526">
        <f t="shared" si="20"/>
      </c>
    </row>
    <row r="297" spans="1:14" ht="13.5">
      <c r="A297" s="518">
        <v>268</v>
      </c>
      <c r="B297" s="525"/>
      <c r="C297" s="525"/>
      <c r="D297" s="525"/>
      <c r="E297" s="515"/>
      <c r="F297" s="895"/>
      <c r="G297" s="896"/>
      <c r="H297" s="896"/>
      <c r="I297" s="897"/>
      <c r="K297" s="275">
        <f t="shared" si="17"/>
      </c>
      <c r="L297" s="275">
        <f t="shared" si="18"/>
      </c>
      <c r="M297" s="526">
        <f t="shared" si="19"/>
      </c>
      <c r="N297" s="526">
        <f t="shared" si="20"/>
      </c>
    </row>
    <row r="298" spans="1:14" ht="13.5">
      <c r="A298" s="518">
        <v>269</v>
      </c>
      <c r="B298" s="525"/>
      <c r="C298" s="525"/>
      <c r="D298" s="525"/>
      <c r="E298" s="515"/>
      <c r="F298" s="895"/>
      <c r="G298" s="896"/>
      <c r="H298" s="896"/>
      <c r="I298" s="897"/>
      <c r="K298" s="275">
        <f t="shared" si="17"/>
      </c>
      <c r="L298" s="275">
        <f t="shared" si="18"/>
      </c>
      <c r="M298" s="526">
        <f t="shared" si="19"/>
      </c>
      <c r="N298" s="526">
        <f t="shared" si="20"/>
      </c>
    </row>
    <row r="299" spans="1:14" ht="13.5">
      <c r="A299" s="518">
        <v>270</v>
      </c>
      <c r="B299" s="525"/>
      <c r="C299" s="525"/>
      <c r="D299" s="525"/>
      <c r="E299" s="515"/>
      <c r="F299" s="895"/>
      <c r="G299" s="896"/>
      <c r="H299" s="896"/>
      <c r="I299" s="897"/>
      <c r="K299" s="275">
        <f t="shared" si="17"/>
      </c>
      <c r="L299" s="275">
        <f t="shared" si="18"/>
      </c>
      <c r="M299" s="526">
        <f t="shared" si="19"/>
      </c>
      <c r="N299" s="526">
        <f t="shared" si="20"/>
      </c>
    </row>
    <row r="300" spans="1:14" ht="13.5">
      <c r="A300" s="518">
        <v>271</v>
      </c>
      <c r="B300" s="525"/>
      <c r="C300" s="525"/>
      <c r="D300" s="525"/>
      <c r="E300" s="515"/>
      <c r="F300" s="895"/>
      <c r="G300" s="896"/>
      <c r="H300" s="896"/>
      <c r="I300" s="897"/>
      <c r="K300" s="275">
        <f t="shared" si="17"/>
      </c>
      <c r="L300" s="275">
        <f t="shared" si="18"/>
      </c>
      <c r="M300" s="526">
        <f t="shared" si="19"/>
      </c>
      <c r="N300" s="526">
        <f t="shared" si="20"/>
      </c>
    </row>
    <row r="301" spans="1:14" ht="13.5">
      <c r="A301" s="518">
        <v>272</v>
      </c>
      <c r="B301" s="525"/>
      <c r="C301" s="525"/>
      <c r="D301" s="525"/>
      <c r="E301" s="515"/>
      <c r="F301" s="895"/>
      <c r="G301" s="896"/>
      <c r="H301" s="896"/>
      <c r="I301" s="897"/>
      <c r="K301" s="275">
        <f t="shared" si="17"/>
      </c>
      <c r="L301" s="275">
        <f t="shared" si="18"/>
      </c>
      <c r="M301" s="526">
        <f t="shared" si="19"/>
      </c>
      <c r="N301" s="526">
        <f t="shared" si="20"/>
      </c>
    </row>
    <row r="302" spans="1:14" ht="13.5">
      <c r="A302" s="518">
        <v>273</v>
      </c>
      <c r="B302" s="525"/>
      <c r="C302" s="525"/>
      <c r="D302" s="525"/>
      <c r="E302" s="515"/>
      <c r="F302" s="895"/>
      <c r="G302" s="896"/>
      <c r="H302" s="896"/>
      <c r="I302" s="897"/>
      <c r="K302" s="275">
        <f t="shared" si="17"/>
      </c>
      <c r="L302" s="275">
        <f t="shared" si="18"/>
      </c>
      <c r="M302" s="526">
        <f t="shared" si="19"/>
      </c>
      <c r="N302" s="526">
        <f t="shared" si="20"/>
      </c>
    </row>
    <row r="303" spans="1:14" ht="13.5">
      <c r="A303" s="518">
        <v>274</v>
      </c>
      <c r="B303" s="525"/>
      <c r="C303" s="525"/>
      <c r="D303" s="525"/>
      <c r="E303" s="515"/>
      <c r="F303" s="895"/>
      <c r="G303" s="896"/>
      <c r="H303" s="896"/>
      <c r="I303" s="897"/>
      <c r="K303" s="275">
        <f t="shared" si="17"/>
      </c>
      <c r="L303" s="275">
        <f t="shared" si="18"/>
      </c>
      <c r="M303" s="526">
        <f t="shared" si="19"/>
      </c>
      <c r="N303" s="526">
        <f t="shared" si="20"/>
      </c>
    </row>
    <row r="304" spans="1:14" ht="13.5">
      <c r="A304" s="518">
        <v>275</v>
      </c>
      <c r="B304" s="525"/>
      <c r="C304" s="525"/>
      <c r="D304" s="525"/>
      <c r="E304" s="515"/>
      <c r="F304" s="895"/>
      <c r="G304" s="896"/>
      <c r="H304" s="896"/>
      <c r="I304" s="897"/>
      <c r="K304" s="275">
        <f t="shared" si="17"/>
      </c>
      <c r="L304" s="275">
        <f t="shared" si="18"/>
      </c>
      <c r="M304" s="526">
        <f t="shared" si="19"/>
      </c>
      <c r="N304" s="526">
        <f t="shared" si="20"/>
      </c>
    </row>
    <row r="305" spans="1:14" ht="13.5">
      <c r="A305" s="518">
        <v>276</v>
      </c>
      <c r="B305" s="525"/>
      <c r="C305" s="525"/>
      <c r="D305" s="525"/>
      <c r="E305" s="515"/>
      <c r="F305" s="895"/>
      <c r="G305" s="896"/>
      <c r="H305" s="896"/>
      <c r="I305" s="897"/>
      <c r="K305" s="275">
        <f t="shared" si="17"/>
      </c>
      <c r="L305" s="275">
        <f t="shared" si="18"/>
      </c>
      <c r="M305" s="526">
        <f t="shared" si="19"/>
      </c>
      <c r="N305" s="526">
        <f t="shared" si="20"/>
      </c>
    </row>
    <row r="306" spans="1:14" ht="13.5">
      <c r="A306" s="518">
        <v>277</v>
      </c>
      <c r="B306" s="525"/>
      <c r="C306" s="525"/>
      <c r="D306" s="525"/>
      <c r="E306" s="515"/>
      <c r="F306" s="895"/>
      <c r="G306" s="896"/>
      <c r="H306" s="896"/>
      <c r="I306" s="897"/>
      <c r="K306" s="275">
        <f t="shared" si="17"/>
      </c>
      <c r="L306" s="275">
        <f t="shared" si="18"/>
      </c>
      <c r="M306" s="526">
        <f t="shared" si="19"/>
      </c>
      <c r="N306" s="526">
        <f t="shared" si="20"/>
      </c>
    </row>
    <row r="307" spans="1:14" ht="13.5">
      <c r="A307" s="518">
        <v>278</v>
      </c>
      <c r="B307" s="525"/>
      <c r="C307" s="525"/>
      <c r="D307" s="525"/>
      <c r="E307" s="515"/>
      <c r="F307" s="895"/>
      <c r="G307" s="896"/>
      <c r="H307" s="896"/>
      <c r="I307" s="897"/>
      <c r="K307" s="275">
        <f t="shared" si="17"/>
      </c>
      <c r="L307" s="275">
        <f t="shared" si="18"/>
      </c>
      <c r="M307" s="526">
        <f t="shared" si="19"/>
      </c>
      <c r="N307" s="526">
        <f t="shared" si="20"/>
      </c>
    </row>
    <row r="308" spans="1:14" ht="13.5">
      <c r="A308" s="518">
        <v>279</v>
      </c>
      <c r="B308" s="525"/>
      <c r="C308" s="525"/>
      <c r="D308" s="525"/>
      <c r="E308" s="515"/>
      <c r="F308" s="895"/>
      <c r="G308" s="896"/>
      <c r="H308" s="896"/>
      <c r="I308" s="897"/>
      <c r="K308" s="275">
        <f t="shared" si="17"/>
      </c>
      <c r="L308" s="275">
        <f t="shared" si="18"/>
      </c>
      <c r="M308" s="526">
        <f t="shared" si="19"/>
      </c>
      <c r="N308" s="526">
        <f t="shared" si="20"/>
      </c>
    </row>
    <row r="309" spans="1:14" ht="13.5">
      <c r="A309" s="518">
        <v>280</v>
      </c>
      <c r="B309" s="525"/>
      <c r="C309" s="525"/>
      <c r="D309" s="525"/>
      <c r="E309" s="515"/>
      <c r="F309" s="895"/>
      <c r="G309" s="896"/>
      <c r="H309" s="896"/>
      <c r="I309" s="897"/>
      <c r="K309" s="275">
        <f t="shared" si="17"/>
      </c>
      <c r="L309" s="275">
        <f t="shared" si="18"/>
      </c>
      <c r="M309" s="526">
        <f t="shared" si="19"/>
      </c>
      <c r="N309" s="526">
        <f t="shared" si="20"/>
      </c>
    </row>
    <row r="310" spans="1:14" ht="13.5">
      <c r="A310" s="518">
        <v>281</v>
      </c>
      <c r="B310" s="525"/>
      <c r="C310" s="525"/>
      <c r="D310" s="525"/>
      <c r="E310" s="515"/>
      <c r="F310" s="895"/>
      <c r="G310" s="896"/>
      <c r="H310" s="896"/>
      <c r="I310" s="897"/>
      <c r="K310" s="275">
        <f t="shared" si="17"/>
      </c>
      <c r="L310" s="275">
        <f t="shared" si="18"/>
      </c>
      <c r="M310" s="526">
        <f t="shared" si="19"/>
      </c>
      <c r="N310" s="526">
        <f t="shared" si="20"/>
      </c>
    </row>
    <row r="311" spans="1:14" ht="13.5">
      <c r="A311" s="518">
        <v>282</v>
      </c>
      <c r="B311" s="525"/>
      <c r="C311" s="525"/>
      <c r="D311" s="525"/>
      <c r="E311" s="515"/>
      <c r="F311" s="895"/>
      <c r="G311" s="896"/>
      <c r="H311" s="896"/>
      <c r="I311" s="897"/>
      <c r="K311" s="275">
        <f t="shared" si="17"/>
      </c>
      <c r="L311" s="275">
        <f t="shared" si="18"/>
      </c>
      <c r="M311" s="526">
        <f t="shared" si="19"/>
      </c>
      <c r="N311" s="526">
        <f t="shared" si="20"/>
      </c>
    </row>
    <row r="312" spans="1:14" ht="13.5">
      <c r="A312" s="518">
        <v>283</v>
      </c>
      <c r="B312" s="525"/>
      <c r="C312" s="525"/>
      <c r="D312" s="525"/>
      <c r="E312" s="515"/>
      <c r="F312" s="895"/>
      <c r="G312" s="896"/>
      <c r="H312" s="896"/>
      <c r="I312" s="897"/>
      <c r="K312" s="275">
        <f t="shared" si="17"/>
      </c>
      <c r="L312" s="275">
        <f t="shared" si="18"/>
      </c>
      <c r="M312" s="526">
        <f t="shared" si="19"/>
      </c>
      <c r="N312" s="526">
        <f t="shared" si="20"/>
      </c>
    </row>
    <row r="313" spans="1:14" ht="13.5">
      <c r="A313" s="518">
        <v>284</v>
      </c>
      <c r="B313" s="525"/>
      <c r="C313" s="525"/>
      <c r="D313" s="525"/>
      <c r="E313" s="515"/>
      <c r="F313" s="895"/>
      <c r="G313" s="896"/>
      <c r="H313" s="896"/>
      <c r="I313" s="897"/>
      <c r="K313" s="275">
        <f t="shared" si="17"/>
      </c>
      <c r="L313" s="275">
        <f t="shared" si="18"/>
      </c>
      <c r="M313" s="526">
        <f t="shared" si="19"/>
      </c>
      <c r="N313" s="526">
        <f t="shared" si="20"/>
      </c>
    </row>
    <row r="314" spans="1:14" ht="13.5">
      <c r="A314" s="518">
        <v>285</v>
      </c>
      <c r="B314" s="525"/>
      <c r="C314" s="525"/>
      <c r="D314" s="525"/>
      <c r="E314" s="515"/>
      <c r="F314" s="895"/>
      <c r="G314" s="896"/>
      <c r="H314" s="896"/>
      <c r="I314" s="897"/>
      <c r="K314" s="275">
        <f t="shared" si="17"/>
      </c>
      <c r="L314" s="275">
        <f t="shared" si="18"/>
      </c>
      <c r="M314" s="526">
        <f t="shared" si="19"/>
      </c>
      <c r="N314" s="526">
        <f t="shared" si="20"/>
      </c>
    </row>
    <row r="315" spans="1:14" ht="13.5">
      <c r="A315" s="518">
        <v>286</v>
      </c>
      <c r="B315" s="525"/>
      <c r="C315" s="525"/>
      <c r="D315" s="525"/>
      <c r="E315" s="515"/>
      <c r="F315" s="895"/>
      <c r="G315" s="896"/>
      <c r="H315" s="896"/>
      <c r="I315" s="897"/>
      <c r="K315" s="275">
        <f t="shared" si="17"/>
      </c>
      <c r="L315" s="275">
        <f t="shared" si="18"/>
      </c>
      <c r="M315" s="526">
        <f t="shared" si="19"/>
      </c>
      <c r="N315" s="526">
        <f t="shared" si="20"/>
      </c>
    </row>
    <row r="316" spans="1:14" ht="13.5">
      <c r="A316" s="518">
        <v>287</v>
      </c>
      <c r="B316" s="525"/>
      <c r="C316" s="525"/>
      <c r="D316" s="525"/>
      <c r="E316" s="515"/>
      <c r="F316" s="895"/>
      <c r="G316" s="896"/>
      <c r="H316" s="896"/>
      <c r="I316" s="897"/>
      <c r="K316" s="275">
        <f t="shared" si="17"/>
      </c>
      <c r="L316" s="275">
        <f t="shared" si="18"/>
      </c>
      <c r="M316" s="526">
        <f t="shared" si="19"/>
      </c>
      <c r="N316" s="526">
        <f t="shared" si="20"/>
      </c>
    </row>
    <row r="317" spans="1:14" ht="13.5">
      <c r="A317" s="518">
        <v>288</v>
      </c>
      <c r="B317" s="525"/>
      <c r="C317" s="525"/>
      <c r="D317" s="525"/>
      <c r="E317" s="515"/>
      <c r="F317" s="895"/>
      <c r="G317" s="896"/>
      <c r="H317" s="896"/>
      <c r="I317" s="897"/>
      <c r="K317" s="275">
        <f t="shared" si="17"/>
      </c>
      <c r="L317" s="275">
        <f t="shared" si="18"/>
      </c>
      <c r="M317" s="526">
        <f t="shared" si="19"/>
      </c>
      <c r="N317" s="526">
        <f t="shared" si="20"/>
      </c>
    </row>
    <row r="318" spans="1:14" ht="13.5">
      <c r="A318" s="518">
        <v>289</v>
      </c>
      <c r="B318" s="525"/>
      <c r="C318" s="525"/>
      <c r="D318" s="525"/>
      <c r="E318" s="515"/>
      <c r="F318" s="895"/>
      <c r="G318" s="896"/>
      <c r="H318" s="896"/>
      <c r="I318" s="897"/>
      <c r="K318" s="275">
        <f t="shared" si="17"/>
      </c>
      <c r="L318" s="275">
        <f t="shared" si="18"/>
      </c>
      <c r="M318" s="526">
        <f t="shared" si="19"/>
      </c>
      <c r="N318" s="526">
        <f t="shared" si="20"/>
      </c>
    </row>
    <row r="319" spans="1:14" ht="13.5">
      <c r="A319" s="518">
        <v>290</v>
      </c>
      <c r="B319" s="525"/>
      <c r="C319" s="525"/>
      <c r="D319" s="525"/>
      <c r="E319" s="515"/>
      <c r="F319" s="895"/>
      <c r="G319" s="896"/>
      <c r="H319" s="896"/>
      <c r="I319" s="897"/>
      <c r="K319" s="275">
        <f t="shared" si="17"/>
      </c>
      <c r="L319" s="275">
        <f t="shared" si="18"/>
      </c>
      <c r="M319" s="526">
        <f t="shared" si="19"/>
      </c>
      <c r="N319" s="526">
        <f t="shared" si="20"/>
      </c>
    </row>
    <row r="320" spans="1:14" ht="13.5">
      <c r="A320" s="518">
        <v>291</v>
      </c>
      <c r="B320" s="525"/>
      <c r="C320" s="525"/>
      <c r="D320" s="525"/>
      <c r="E320" s="515"/>
      <c r="F320" s="895"/>
      <c r="G320" s="896"/>
      <c r="H320" s="896"/>
      <c r="I320" s="897"/>
      <c r="K320" s="275">
        <f t="shared" si="17"/>
      </c>
      <c r="L320" s="275">
        <f t="shared" si="18"/>
      </c>
      <c r="M320" s="526">
        <f t="shared" si="19"/>
      </c>
      <c r="N320" s="526">
        <f t="shared" si="20"/>
      </c>
    </row>
    <row r="321" spans="1:14" ht="13.5">
      <c r="A321" s="518">
        <v>292</v>
      </c>
      <c r="B321" s="525"/>
      <c r="C321" s="525"/>
      <c r="D321" s="525"/>
      <c r="E321" s="515"/>
      <c r="F321" s="895"/>
      <c r="G321" s="896"/>
      <c r="H321" s="896"/>
      <c r="I321" s="897"/>
      <c r="K321" s="275">
        <f t="shared" si="17"/>
      </c>
      <c r="L321" s="275">
        <f t="shared" si="18"/>
      </c>
      <c r="M321" s="526">
        <f t="shared" si="19"/>
      </c>
      <c r="N321" s="526">
        <f t="shared" si="20"/>
      </c>
    </row>
    <row r="322" spans="1:14" ht="13.5">
      <c r="A322" s="518">
        <v>293</v>
      </c>
      <c r="B322" s="525"/>
      <c r="C322" s="525"/>
      <c r="D322" s="525"/>
      <c r="E322" s="515"/>
      <c r="F322" s="895"/>
      <c r="G322" s="896"/>
      <c r="H322" s="896"/>
      <c r="I322" s="897"/>
      <c r="K322" s="275">
        <f t="shared" si="17"/>
      </c>
      <c r="L322" s="275">
        <f t="shared" si="18"/>
      </c>
      <c r="M322" s="526">
        <f t="shared" si="19"/>
      </c>
      <c r="N322" s="526">
        <f t="shared" si="20"/>
      </c>
    </row>
    <row r="323" spans="1:14" ht="13.5">
      <c r="A323" s="518">
        <v>294</v>
      </c>
      <c r="B323" s="525"/>
      <c r="C323" s="525"/>
      <c r="D323" s="525"/>
      <c r="E323" s="515"/>
      <c r="F323" s="895"/>
      <c r="G323" s="896"/>
      <c r="H323" s="896"/>
      <c r="I323" s="897"/>
      <c r="K323" s="275">
        <f t="shared" si="17"/>
      </c>
      <c r="L323" s="275">
        <f t="shared" si="18"/>
      </c>
      <c r="M323" s="526">
        <f t="shared" si="19"/>
      </c>
      <c r="N323" s="526">
        <f t="shared" si="20"/>
      </c>
    </row>
    <row r="324" spans="1:14" ht="13.5">
      <c r="A324" s="518">
        <v>295</v>
      </c>
      <c r="B324" s="525"/>
      <c r="C324" s="525"/>
      <c r="D324" s="525"/>
      <c r="E324" s="515"/>
      <c r="F324" s="895"/>
      <c r="G324" s="896"/>
      <c r="H324" s="896"/>
      <c r="I324" s="897"/>
      <c r="K324" s="275">
        <f t="shared" si="17"/>
      </c>
      <c r="L324" s="275">
        <f t="shared" si="18"/>
      </c>
      <c r="M324" s="526">
        <f t="shared" si="19"/>
      </c>
      <c r="N324" s="526">
        <f t="shared" si="20"/>
      </c>
    </row>
    <row r="325" spans="1:14" ht="13.5">
      <c r="A325" s="518">
        <v>296</v>
      </c>
      <c r="B325" s="525"/>
      <c r="C325" s="525"/>
      <c r="D325" s="525"/>
      <c r="E325" s="515"/>
      <c r="F325" s="895"/>
      <c r="G325" s="896"/>
      <c r="H325" s="896"/>
      <c r="I325" s="897"/>
      <c r="K325" s="275">
        <f t="shared" si="17"/>
      </c>
      <c r="L325" s="275">
        <f t="shared" si="18"/>
      </c>
      <c r="M325" s="526">
        <f t="shared" si="19"/>
      </c>
      <c r="N325" s="526">
        <f t="shared" si="20"/>
      </c>
    </row>
    <row r="326" spans="1:14" ht="13.5">
      <c r="A326" s="518">
        <v>297</v>
      </c>
      <c r="B326" s="525"/>
      <c r="C326" s="525"/>
      <c r="D326" s="525"/>
      <c r="E326" s="515"/>
      <c r="F326" s="895"/>
      <c r="G326" s="896"/>
      <c r="H326" s="896"/>
      <c r="I326" s="897"/>
      <c r="K326" s="275">
        <f t="shared" si="17"/>
      </c>
      <c r="L326" s="275">
        <f t="shared" si="18"/>
      </c>
      <c r="M326" s="526">
        <f t="shared" si="19"/>
      </c>
      <c r="N326" s="526">
        <f t="shared" si="20"/>
      </c>
    </row>
    <row r="327" spans="1:14" ht="13.5">
      <c r="A327" s="518">
        <v>298</v>
      </c>
      <c r="B327" s="525"/>
      <c r="C327" s="525"/>
      <c r="D327" s="525"/>
      <c r="E327" s="515"/>
      <c r="F327" s="895"/>
      <c r="G327" s="896"/>
      <c r="H327" s="896"/>
      <c r="I327" s="897"/>
      <c r="K327" s="275">
        <f t="shared" si="17"/>
      </c>
      <c r="L327" s="275">
        <f t="shared" si="18"/>
      </c>
      <c r="M327" s="526">
        <f t="shared" si="19"/>
      </c>
      <c r="N327" s="526">
        <f t="shared" si="20"/>
      </c>
    </row>
    <row r="328" spans="1:14" ht="13.5">
      <c r="A328" s="518">
        <v>299</v>
      </c>
      <c r="B328" s="525"/>
      <c r="C328" s="525"/>
      <c r="D328" s="525"/>
      <c r="E328" s="515"/>
      <c r="F328" s="895"/>
      <c r="G328" s="896"/>
      <c r="H328" s="896"/>
      <c r="I328" s="897"/>
      <c r="K328" s="275">
        <f t="shared" si="17"/>
      </c>
      <c r="L328" s="275">
        <f t="shared" si="18"/>
      </c>
      <c r="M328" s="526">
        <f t="shared" si="19"/>
      </c>
      <c r="N328" s="526">
        <f t="shared" si="20"/>
      </c>
    </row>
    <row r="329" spans="1:14" ht="13.5">
      <c r="A329" s="518">
        <v>300</v>
      </c>
      <c r="B329" s="525"/>
      <c r="C329" s="525"/>
      <c r="D329" s="525"/>
      <c r="E329" s="515"/>
      <c r="F329" s="895"/>
      <c r="G329" s="896"/>
      <c r="H329" s="896"/>
      <c r="I329" s="897"/>
      <c r="K329" s="275">
        <f t="shared" si="17"/>
      </c>
      <c r="L329" s="275">
        <f t="shared" si="18"/>
      </c>
      <c r="M329" s="526">
        <f t="shared" si="19"/>
      </c>
      <c r="N329" s="526">
        <f t="shared" si="20"/>
      </c>
    </row>
    <row r="330" spans="1:14" ht="13.5">
      <c r="A330" s="518">
        <v>301</v>
      </c>
      <c r="B330" s="525"/>
      <c r="C330" s="525"/>
      <c r="D330" s="525"/>
      <c r="E330" s="515"/>
      <c r="F330" s="895"/>
      <c r="G330" s="896"/>
      <c r="H330" s="896"/>
      <c r="I330" s="897"/>
      <c r="K330" s="275">
        <f t="shared" si="17"/>
      </c>
      <c r="L330" s="275">
        <f t="shared" si="18"/>
      </c>
      <c r="M330" s="526">
        <f t="shared" si="19"/>
      </c>
      <c r="N330" s="526">
        <f t="shared" si="20"/>
      </c>
    </row>
    <row r="331" spans="1:14" ht="13.5">
      <c r="A331" s="518">
        <v>302</v>
      </c>
      <c r="B331" s="525"/>
      <c r="C331" s="525"/>
      <c r="D331" s="525"/>
      <c r="E331" s="515"/>
      <c r="F331" s="895"/>
      <c r="G331" s="896"/>
      <c r="H331" s="896"/>
      <c r="I331" s="897"/>
      <c r="K331" s="275">
        <f t="shared" si="17"/>
      </c>
      <c r="L331" s="275">
        <f t="shared" si="18"/>
      </c>
      <c r="M331" s="526">
        <f t="shared" si="19"/>
      </c>
      <c r="N331" s="526">
        <f t="shared" si="20"/>
      </c>
    </row>
    <row r="332" spans="1:14" ht="13.5">
      <c r="A332" s="518">
        <v>303</v>
      </c>
      <c r="B332" s="525"/>
      <c r="C332" s="525"/>
      <c r="D332" s="525"/>
      <c r="E332" s="515"/>
      <c r="F332" s="895"/>
      <c r="G332" s="896"/>
      <c r="H332" s="896"/>
      <c r="I332" s="897"/>
      <c r="K332" s="275">
        <f t="shared" si="17"/>
      </c>
      <c r="L332" s="275">
        <f t="shared" si="18"/>
      </c>
      <c r="M332" s="526">
        <f t="shared" si="19"/>
      </c>
      <c r="N332" s="526">
        <f t="shared" si="20"/>
      </c>
    </row>
    <row r="333" spans="1:14" ht="13.5">
      <c r="A333" s="518">
        <v>304</v>
      </c>
      <c r="B333" s="525"/>
      <c r="C333" s="525"/>
      <c r="D333" s="525"/>
      <c r="E333" s="515"/>
      <c r="F333" s="895"/>
      <c r="G333" s="896"/>
      <c r="H333" s="896"/>
      <c r="I333" s="897"/>
      <c r="K333" s="275">
        <f t="shared" si="17"/>
      </c>
      <c r="L333" s="275">
        <f t="shared" si="18"/>
      </c>
      <c r="M333" s="526">
        <f t="shared" si="19"/>
      </c>
      <c r="N333" s="526">
        <f t="shared" si="20"/>
      </c>
    </row>
    <row r="334" spans="1:14" ht="13.5">
      <c r="A334" s="518">
        <v>305</v>
      </c>
      <c r="B334" s="525"/>
      <c r="C334" s="525"/>
      <c r="D334" s="525"/>
      <c r="E334" s="515"/>
      <c r="F334" s="895"/>
      <c r="G334" s="896"/>
      <c r="H334" s="896"/>
      <c r="I334" s="897"/>
      <c r="K334" s="275">
        <f t="shared" si="17"/>
      </c>
      <c r="L334" s="275">
        <f t="shared" si="18"/>
      </c>
      <c r="M334" s="526">
        <f t="shared" si="19"/>
      </c>
      <c r="N334" s="526">
        <f t="shared" si="20"/>
      </c>
    </row>
    <row r="335" spans="1:14" ht="13.5">
      <c r="A335" s="518">
        <v>306</v>
      </c>
      <c r="B335" s="525"/>
      <c r="C335" s="525"/>
      <c r="D335" s="525"/>
      <c r="E335" s="515"/>
      <c r="F335" s="895"/>
      <c r="G335" s="896"/>
      <c r="H335" s="896"/>
      <c r="I335" s="897"/>
      <c r="K335" s="275">
        <f t="shared" si="17"/>
      </c>
      <c r="L335" s="275">
        <f t="shared" si="18"/>
      </c>
      <c r="M335" s="526">
        <f t="shared" si="19"/>
      </c>
      <c r="N335" s="526">
        <f t="shared" si="20"/>
      </c>
    </row>
    <row r="336" spans="1:14" ht="13.5">
      <c r="A336" s="518">
        <v>307</v>
      </c>
      <c r="B336" s="525"/>
      <c r="C336" s="525"/>
      <c r="D336" s="525"/>
      <c r="E336" s="515"/>
      <c r="F336" s="895"/>
      <c r="G336" s="896"/>
      <c r="H336" s="896"/>
      <c r="I336" s="897"/>
      <c r="K336" s="275">
        <f t="shared" si="17"/>
      </c>
      <c r="L336" s="275">
        <f t="shared" si="18"/>
      </c>
      <c r="M336" s="526">
        <f t="shared" si="19"/>
      </c>
      <c r="N336" s="526">
        <f t="shared" si="20"/>
      </c>
    </row>
    <row r="337" spans="1:14" ht="13.5">
      <c r="A337" s="518">
        <v>308</v>
      </c>
      <c r="B337" s="525"/>
      <c r="C337" s="525"/>
      <c r="D337" s="525"/>
      <c r="E337" s="515"/>
      <c r="F337" s="895"/>
      <c r="G337" s="896"/>
      <c r="H337" s="896"/>
      <c r="I337" s="897"/>
      <c r="K337" s="275">
        <f t="shared" si="17"/>
      </c>
      <c r="L337" s="275">
        <f t="shared" si="18"/>
      </c>
      <c r="M337" s="526">
        <f t="shared" si="19"/>
      </c>
      <c r="N337" s="526">
        <f t="shared" si="20"/>
      </c>
    </row>
    <row r="338" spans="1:14" ht="13.5">
      <c r="A338" s="518">
        <v>309</v>
      </c>
      <c r="B338" s="525"/>
      <c r="C338" s="525"/>
      <c r="D338" s="525"/>
      <c r="E338" s="515"/>
      <c r="F338" s="895"/>
      <c r="G338" s="896"/>
      <c r="H338" s="896"/>
      <c r="I338" s="897"/>
      <c r="K338" s="275">
        <f t="shared" si="17"/>
      </c>
      <c r="L338" s="275">
        <f t="shared" si="18"/>
      </c>
      <c r="M338" s="526">
        <f t="shared" si="19"/>
      </c>
      <c r="N338" s="526">
        <f t="shared" si="20"/>
      </c>
    </row>
    <row r="339" spans="1:14" ht="13.5">
      <c r="A339" s="518">
        <v>310</v>
      </c>
      <c r="B339" s="525"/>
      <c r="C339" s="525"/>
      <c r="D339" s="525"/>
      <c r="E339" s="515"/>
      <c r="F339" s="895"/>
      <c r="G339" s="896"/>
      <c r="H339" s="896"/>
      <c r="I339" s="897"/>
      <c r="K339" s="275">
        <f t="shared" si="17"/>
      </c>
      <c r="L339" s="275">
        <f t="shared" si="18"/>
      </c>
      <c r="M339" s="526">
        <f t="shared" si="19"/>
      </c>
      <c r="N339" s="526">
        <f t="shared" si="20"/>
      </c>
    </row>
    <row r="340" spans="1:14" ht="13.5">
      <c r="A340" s="518">
        <v>311</v>
      </c>
      <c r="B340" s="525"/>
      <c r="C340" s="525"/>
      <c r="D340" s="525"/>
      <c r="E340" s="515"/>
      <c r="F340" s="895"/>
      <c r="G340" s="896"/>
      <c r="H340" s="896"/>
      <c r="I340" s="897"/>
      <c r="K340" s="275">
        <f t="shared" si="17"/>
      </c>
      <c r="L340" s="275">
        <f t="shared" si="18"/>
      </c>
      <c r="M340" s="526">
        <f t="shared" si="19"/>
      </c>
      <c r="N340" s="526">
        <f t="shared" si="20"/>
      </c>
    </row>
    <row r="341" spans="1:14" ht="13.5">
      <c r="A341" s="518">
        <v>312</v>
      </c>
      <c r="B341" s="525"/>
      <c r="C341" s="525"/>
      <c r="D341" s="525"/>
      <c r="E341" s="515"/>
      <c r="F341" s="895"/>
      <c r="G341" s="896"/>
      <c r="H341" s="896"/>
      <c r="I341" s="897"/>
      <c r="K341" s="275">
        <f t="shared" si="17"/>
      </c>
      <c r="L341" s="275">
        <f t="shared" si="18"/>
      </c>
      <c r="M341" s="526">
        <f t="shared" si="19"/>
      </c>
      <c r="N341" s="526">
        <f t="shared" si="20"/>
      </c>
    </row>
    <row r="342" spans="1:14" ht="13.5">
      <c r="A342" s="518">
        <v>313</v>
      </c>
      <c r="B342" s="525"/>
      <c r="C342" s="525"/>
      <c r="D342" s="525"/>
      <c r="E342" s="515"/>
      <c r="F342" s="895"/>
      <c r="G342" s="896"/>
      <c r="H342" s="896"/>
      <c r="I342" s="897"/>
      <c r="K342" s="275">
        <f t="shared" si="17"/>
      </c>
      <c r="L342" s="275">
        <f t="shared" si="18"/>
      </c>
      <c r="M342" s="526">
        <f t="shared" si="19"/>
      </c>
      <c r="N342" s="526">
        <f t="shared" si="20"/>
      </c>
    </row>
    <row r="343" spans="1:14" ht="13.5">
      <c r="A343" s="518">
        <v>314</v>
      </c>
      <c r="B343" s="525"/>
      <c r="C343" s="525"/>
      <c r="D343" s="525"/>
      <c r="E343" s="515"/>
      <c r="F343" s="895"/>
      <c r="G343" s="896"/>
      <c r="H343" s="896"/>
      <c r="I343" s="897"/>
      <c r="K343" s="275">
        <f t="shared" si="17"/>
      </c>
      <c r="L343" s="275">
        <f t="shared" si="18"/>
      </c>
      <c r="M343" s="526">
        <f t="shared" si="19"/>
      </c>
      <c r="N343" s="526">
        <f t="shared" si="20"/>
      </c>
    </row>
    <row r="344" spans="1:14" ht="13.5">
      <c r="A344" s="518">
        <v>315</v>
      </c>
      <c r="B344" s="525"/>
      <c r="C344" s="525"/>
      <c r="D344" s="525"/>
      <c r="E344" s="515"/>
      <c r="F344" s="895"/>
      <c r="G344" s="896"/>
      <c r="H344" s="896"/>
      <c r="I344" s="897"/>
      <c r="K344" s="275">
        <f t="shared" si="17"/>
      </c>
      <c r="L344" s="275">
        <f t="shared" si="18"/>
      </c>
      <c r="M344" s="526">
        <f t="shared" si="19"/>
      </c>
      <c r="N344" s="526">
        <f t="shared" si="20"/>
      </c>
    </row>
    <row r="345" spans="1:14" ht="13.5">
      <c r="A345" s="518">
        <v>316</v>
      </c>
      <c r="B345" s="525"/>
      <c r="C345" s="525"/>
      <c r="D345" s="525"/>
      <c r="E345" s="515"/>
      <c r="F345" s="895"/>
      <c r="G345" s="896"/>
      <c r="H345" s="896"/>
      <c r="I345" s="897"/>
      <c r="K345" s="275">
        <f t="shared" si="17"/>
      </c>
      <c r="L345" s="275">
        <f t="shared" si="18"/>
      </c>
      <c r="M345" s="526">
        <f t="shared" si="19"/>
      </c>
      <c r="N345" s="526">
        <f t="shared" si="20"/>
      </c>
    </row>
    <row r="346" spans="1:14" ht="13.5">
      <c r="A346" s="518">
        <v>317</v>
      </c>
      <c r="B346" s="525"/>
      <c r="C346" s="525"/>
      <c r="D346" s="525"/>
      <c r="E346" s="515"/>
      <c r="F346" s="895"/>
      <c r="G346" s="896"/>
      <c r="H346" s="896"/>
      <c r="I346" s="897"/>
      <c r="K346" s="275">
        <f t="shared" si="17"/>
      </c>
      <c r="L346" s="275">
        <f t="shared" si="18"/>
      </c>
      <c r="M346" s="526">
        <f t="shared" si="19"/>
      </c>
      <c r="N346" s="526">
        <f t="shared" si="20"/>
      </c>
    </row>
    <row r="347" spans="1:14" ht="13.5">
      <c r="A347" s="518">
        <v>318</v>
      </c>
      <c r="B347" s="525"/>
      <c r="C347" s="525"/>
      <c r="D347" s="525"/>
      <c r="E347" s="515"/>
      <c r="F347" s="895"/>
      <c r="G347" s="896"/>
      <c r="H347" s="896"/>
      <c r="I347" s="897"/>
      <c r="K347" s="275">
        <f t="shared" si="17"/>
      </c>
      <c r="L347" s="275">
        <f t="shared" si="18"/>
      </c>
      <c r="M347" s="526">
        <f t="shared" si="19"/>
      </c>
      <c r="N347" s="526">
        <f t="shared" si="20"/>
      </c>
    </row>
    <row r="348" spans="1:14" ht="13.5">
      <c r="A348" s="518">
        <v>319</v>
      </c>
      <c r="B348" s="525"/>
      <c r="C348" s="525"/>
      <c r="D348" s="525"/>
      <c r="E348" s="515"/>
      <c r="F348" s="895"/>
      <c r="G348" s="896"/>
      <c r="H348" s="896"/>
      <c r="I348" s="897"/>
      <c r="K348" s="275">
        <f t="shared" si="17"/>
      </c>
      <c r="L348" s="275">
        <f t="shared" si="18"/>
      </c>
      <c r="M348" s="526">
        <f t="shared" si="19"/>
      </c>
      <c r="N348" s="526">
        <f t="shared" si="20"/>
      </c>
    </row>
    <row r="349" spans="1:14" ht="13.5">
      <c r="A349" s="518">
        <v>320</v>
      </c>
      <c r="B349" s="525"/>
      <c r="C349" s="525"/>
      <c r="D349" s="525"/>
      <c r="E349" s="515"/>
      <c r="F349" s="895"/>
      <c r="G349" s="896"/>
      <c r="H349" s="896"/>
      <c r="I349" s="897"/>
      <c r="K349" s="275">
        <f t="shared" si="17"/>
      </c>
      <c r="L349" s="275">
        <f t="shared" si="18"/>
      </c>
      <c r="M349" s="526">
        <f t="shared" si="19"/>
      </c>
      <c r="N349" s="526">
        <f t="shared" si="20"/>
      </c>
    </row>
    <row r="350" spans="1:14" ht="13.5">
      <c r="A350" s="518">
        <v>321</v>
      </c>
      <c r="B350" s="525"/>
      <c r="C350" s="525"/>
      <c r="D350" s="525"/>
      <c r="E350" s="515"/>
      <c r="F350" s="895"/>
      <c r="G350" s="896"/>
      <c r="H350" s="896"/>
      <c r="I350" s="897"/>
      <c r="K350" s="275">
        <f t="shared" si="17"/>
      </c>
      <c r="L350" s="275">
        <f t="shared" si="18"/>
      </c>
      <c r="M350" s="526">
        <f t="shared" si="19"/>
      </c>
      <c r="N350" s="526">
        <f t="shared" si="20"/>
      </c>
    </row>
    <row r="351" spans="1:14" ht="13.5">
      <c r="A351" s="518">
        <v>322</v>
      </c>
      <c r="B351" s="525"/>
      <c r="C351" s="525"/>
      <c r="D351" s="525"/>
      <c r="E351" s="515"/>
      <c r="F351" s="895"/>
      <c r="G351" s="896"/>
      <c r="H351" s="896"/>
      <c r="I351" s="897"/>
      <c r="K351" s="275">
        <f aca="true" t="shared" si="21" ref="K351:K414">IF(F351="","",_xlfn.XLOOKUP(F351,$J$8:$J$22,$B$8:$B$22))</f>
      </c>
      <c r="L351" s="275">
        <f aca="true" t="shared" si="22" ref="L351:L414">IF(F351="","",_xlfn.XLOOKUP(F351,$J$8:$J$22,$C$8:$C$22))</f>
      </c>
      <c r="M351" s="526">
        <f aca="true" t="shared" si="23" ref="M351:M414">IF(F351="","",_xlfn.XLOOKUP(F351,$J$8:$J$22,$D$8:$D$22))</f>
      </c>
      <c r="N351" s="526">
        <f aca="true" t="shared" si="24" ref="N351:N414">IF(F351="","",_xlfn.XLOOKUP(F351,$J$8:$J$22,$E$8:$E$22))</f>
      </c>
    </row>
    <row r="352" spans="1:14" ht="13.5">
      <c r="A352" s="518">
        <v>323</v>
      </c>
      <c r="B352" s="525"/>
      <c r="C352" s="525"/>
      <c r="D352" s="525"/>
      <c r="E352" s="515"/>
      <c r="F352" s="895"/>
      <c r="G352" s="896"/>
      <c r="H352" s="896"/>
      <c r="I352" s="897"/>
      <c r="K352" s="275">
        <f t="shared" si="21"/>
      </c>
      <c r="L352" s="275">
        <f t="shared" si="22"/>
      </c>
      <c r="M352" s="526">
        <f t="shared" si="23"/>
      </c>
      <c r="N352" s="526">
        <f t="shared" si="24"/>
      </c>
    </row>
    <row r="353" spans="1:14" ht="13.5">
      <c r="A353" s="518">
        <v>324</v>
      </c>
      <c r="B353" s="525"/>
      <c r="C353" s="525"/>
      <c r="D353" s="525"/>
      <c r="E353" s="515"/>
      <c r="F353" s="895"/>
      <c r="G353" s="896"/>
      <c r="H353" s="896"/>
      <c r="I353" s="897"/>
      <c r="K353" s="275">
        <f t="shared" si="21"/>
      </c>
      <c r="L353" s="275">
        <f t="shared" si="22"/>
      </c>
      <c r="M353" s="526">
        <f t="shared" si="23"/>
      </c>
      <c r="N353" s="526">
        <f t="shared" si="24"/>
      </c>
    </row>
    <row r="354" spans="1:14" ht="13.5">
      <c r="A354" s="518">
        <v>325</v>
      </c>
      <c r="B354" s="525"/>
      <c r="C354" s="525"/>
      <c r="D354" s="525"/>
      <c r="E354" s="515"/>
      <c r="F354" s="895"/>
      <c r="G354" s="896"/>
      <c r="H354" s="896"/>
      <c r="I354" s="897"/>
      <c r="K354" s="275">
        <f t="shared" si="21"/>
      </c>
      <c r="L354" s="275">
        <f t="shared" si="22"/>
      </c>
      <c r="M354" s="526">
        <f t="shared" si="23"/>
      </c>
      <c r="N354" s="526">
        <f t="shared" si="24"/>
      </c>
    </row>
    <row r="355" spans="1:14" ht="13.5">
      <c r="A355" s="518">
        <v>326</v>
      </c>
      <c r="B355" s="525"/>
      <c r="C355" s="525"/>
      <c r="D355" s="525"/>
      <c r="E355" s="515"/>
      <c r="F355" s="895"/>
      <c r="G355" s="896"/>
      <c r="H355" s="896"/>
      <c r="I355" s="897"/>
      <c r="K355" s="275">
        <f t="shared" si="21"/>
      </c>
      <c r="L355" s="275">
        <f t="shared" si="22"/>
      </c>
      <c r="M355" s="526">
        <f t="shared" si="23"/>
      </c>
      <c r="N355" s="526">
        <f t="shared" si="24"/>
      </c>
    </row>
    <row r="356" spans="1:14" ht="13.5">
      <c r="A356" s="518">
        <v>327</v>
      </c>
      <c r="B356" s="525"/>
      <c r="C356" s="525"/>
      <c r="D356" s="525"/>
      <c r="E356" s="515"/>
      <c r="F356" s="895"/>
      <c r="G356" s="896"/>
      <c r="H356" s="896"/>
      <c r="I356" s="897"/>
      <c r="K356" s="275">
        <f t="shared" si="21"/>
      </c>
      <c r="L356" s="275">
        <f t="shared" si="22"/>
      </c>
      <c r="M356" s="526">
        <f t="shared" si="23"/>
      </c>
      <c r="N356" s="526">
        <f t="shared" si="24"/>
      </c>
    </row>
    <row r="357" spans="1:14" ht="13.5">
      <c r="A357" s="518">
        <v>328</v>
      </c>
      <c r="B357" s="525"/>
      <c r="C357" s="525"/>
      <c r="D357" s="525"/>
      <c r="E357" s="515"/>
      <c r="F357" s="895"/>
      <c r="G357" s="896"/>
      <c r="H357" s="896"/>
      <c r="I357" s="897"/>
      <c r="K357" s="275">
        <f t="shared" si="21"/>
      </c>
      <c r="L357" s="275">
        <f t="shared" si="22"/>
      </c>
      <c r="M357" s="526">
        <f t="shared" si="23"/>
      </c>
      <c r="N357" s="526">
        <f t="shared" si="24"/>
      </c>
    </row>
    <row r="358" spans="1:14" ht="13.5">
      <c r="A358" s="518">
        <v>329</v>
      </c>
      <c r="B358" s="525"/>
      <c r="C358" s="525"/>
      <c r="D358" s="525"/>
      <c r="E358" s="515"/>
      <c r="F358" s="895"/>
      <c r="G358" s="896"/>
      <c r="H358" s="896"/>
      <c r="I358" s="897"/>
      <c r="K358" s="275">
        <f t="shared" si="21"/>
      </c>
      <c r="L358" s="275">
        <f t="shared" si="22"/>
      </c>
      <c r="M358" s="526">
        <f t="shared" si="23"/>
      </c>
      <c r="N358" s="526">
        <f t="shared" si="24"/>
      </c>
    </row>
    <row r="359" spans="1:14" ht="13.5">
      <c r="A359" s="518">
        <v>330</v>
      </c>
      <c r="B359" s="525"/>
      <c r="C359" s="525"/>
      <c r="D359" s="525"/>
      <c r="E359" s="515"/>
      <c r="F359" s="895"/>
      <c r="G359" s="896"/>
      <c r="H359" s="896"/>
      <c r="I359" s="897"/>
      <c r="K359" s="275">
        <f t="shared" si="21"/>
      </c>
      <c r="L359" s="275">
        <f t="shared" si="22"/>
      </c>
      <c r="M359" s="526">
        <f t="shared" si="23"/>
      </c>
      <c r="N359" s="526">
        <f t="shared" si="24"/>
      </c>
    </row>
    <row r="360" spans="1:14" ht="13.5">
      <c r="A360" s="518">
        <v>331</v>
      </c>
      <c r="B360" s="525"/>
      <c r="C360" s="525"/>
      <c r="D360" s="525"/>
      <c r="E360" s="515"/>
      <c r="F360" s="895"/>
      <c r="G360" s="896"/>
      <c r="H360" s="896"/>
      <c r="I360" s="897"/>
      <c r="K360" s="275">
        <f t="shared" si="21"/>
      </c>
      <c r="L360" s="275">
        <f t="shared" si="22"/>
      </c>
      <c r="M360" s="526">
        <f t="shared" si="23"/>
      </c>
      <c r="N360" s="526">
        <f t="shared" si="24"/>
      </c>
    </row>
    <row r="361" spans="1:14" ht="13.5">
      <c r="A361" s="518">
        <v>332</v>
      </c>
      <c r="B361" s="525"/>
      <c r="C361" s="525"/>
      <c r="D361" s="525"/>
      <c r="E361" s="515"/>
      <c r="F361" s="895"/>
      <c r="G361" s="896"/>
      <c r="H361" s="896"/>
      <c r="I361" s="897"/>
      <c r="K361" s="275">
        <f t="shared" si="21"/>
      </c>
      <c r="L361" s="275">
        <f t="shared" si="22"/>
      </c>
      <c r="M361" s="526">
        <f t="shared" si="23"/>
      </c>
      <c r="N361" s="526">
        <f t="shared" si="24"/>
      </c>
    </row>
    <row r="362" spans="1:14" ht="13.5">
      <c r="A362" s="518">
        <v>333</v>
      </c>
      <c r="B362" s="525"/>
      <c r="C362" s="525"/>
      <c r="D362" s="525"/>
      <c r="E362" s="515"/>
      <c r="F362" s="895"/>
      <c r="G362" s="896"/>
      <c r="H362" s="896"/>
      <c r="I362" s="897"/>
      <c r="K362" s="275">
        <f t="shared" si="21"/>
      </c>
      <c r="L362" s="275">
        <f t="shared" si="22"/>
      </c>
      <c r="M362" s="526">
        <f t="shared" si="23"/>
      </c>
      <c r="N362" s="526">
        <f t="shared" si="24"/>
      </c>
    </row>
    <row r="363" spans="1:14" ht="13.5">
      <c r="A363" s="518">
        <v>334</v>
      </c>
      <c r="B363" s="525"/>
      <c r="C363" s="525"/>
      <c r="D363" s="525"/>
      <c r="E363" s="515"/>
      <c r="F363" s="895"/>
      <c r="G363" s="896"/>
      <c r="H363" s="896"/>
      <c r="I363" s="897"/>
      <c r="K363" s="275">
        <f t="shared" si="21"/>
      </c>
      <c r="L363" s="275">
        <f t="shared" si="22"/>
      </c>
      <c r="M363" s="526">
        <f t="shared" si="23"/>
      </c>
      <c r="N363" s="526">
        <f t="shared" si="24"/>
      </c>
    </row>
    <row r="364" spans="1:14" ht="13.5">
      <c r="A364" s="518">
        <v>335</v>
      </c>
      <c r="B364" s="525"/>
      <c r="C364" s="525"/>
      <c r="D364" s="525"/>
      <c r="E364" s="515"/>
      <c r="F364" s="895"/>
      <c r="G364" s="896"/>
      <c r="H364" s="896"/>
      <c r="I364" s="897"/>
      <c r="K364" s="275">
        <f t="shared" si="21"/>
      </c>
      <c r="L364" s="275">
        <f t="shared" si="22"/>
      </c>
      <c r="M364" s="526">
        <f t="shared" si="23"/>
      </c>
      <c r="N364" s="526">
        <f t="shared" si="24"/>
      </c>
    </row>
    <row r="365" spans="1:14" ht="13.5">
      <c r="A365" s="518">
        <v>336</v>
      </c>
      <c r="B365" s="525"/>
      <c r="C365" s="525"/>
      <c r="D365" s="525"/>
      <c r="E365" s="515"/>
      <c r="F365" s="895"/>
      <c r="G365" s="896"/>
      <c r="H365" s="896"/>
      <c r="I365" s="897"/>
      <c r="K365" s="275">
        <f t="shared" si="21"/>
      </c>
      <c r="L365" s="275">
        <f t="shared" si="22"/>
      </c>
      <c r="M365" s="526">
        <f t="shared" si="23"/>
      </c>
      <c r="N365" s="526">
        <f t="shared" si="24"/>
      </c>
    </row>
    <row r="366" spans="1:14" ht="13.5">
      <c r="A366" s="518">
        <v>337</v>
      </c>
      <c r="B366" s="525"/>
      <c r="C366" s="525"/>
      <c r="D366" s="525"/>
      <c r="E366" s="515"/>
      <c r="F366" s="895"/>
      <c r="G366" s="896"/>
      <c r="H366" s="896"/>
      <c r="I366" s="897"/>
      <c r="K366" s="275">
        <f t="shared" si="21"/>
      </c>
      <c r="L366" s="275">
        <f t="shared" si="22"/>
      </c>
      <c r="M366" s="526">
        <f t="shared" si="23"/>
      </c>
      <c r="N366" s="526">
        <f t="shared" si="24"/>
      </c>
    </row>
    <row r="367" spans="1:14" ht="13.5">
      <c r="A367" s="518">
        <v>338</v>
      </c>
      <c r="B367" s="525"/>
      <c r="C367" s="525"/>
      <c r="D367" s="525"/>
      <c r="E367" s="515"/>
      <c r="F367" s="895"/>
      <c r="G367" s="896"/>
      <c r="H367" s="896"/>
      <c r="I367" s="897"/>
      <c r="K367" s="275">
        <f t="shared" si="21"/>
      </c>
      <c r="L367" s="275">
        <f t="shared" si="22"/>
      </c>
      <c r="M367" s="526">
        <f t="shared" si="23"/>
      </c>
      <c r="N367" s="526">
        <f t="shared" si="24"/>
      </c>
    </row>
    <row r="368" spans="1:14" ht="13.5">
      <c r="A368" s="518">
        <v>339</v>
      </c>
      <c r="B368" s="525"/>
      <c r="C368" s="525"/>
      <c r="D368" s="525"/>
      <c r="E368" s="515"/>
      <c r="F368" s="895"/>
      <c r="G368" s="896"/>
      <c r="H368" s="896"/>
      <c r="I368" s="897"/>
      <c r="K368" s="275">
        <f t="shared" si="21"/>
      </c>
      <c r="L368" s="275">
        <f t="shared" si="22"/>
      </c>
      <c r="M368" s="526">
        <f t="shared" si="23"/>
      </c>
      <c r="N368" s="526">
        <f t="shared" si="24"/>
      </c>
    </row>
    <row r="369" spans="1:14" ht="13.5">
      <c r="A369" s="518">
        <v>340</v>
      </c>
      <c r="B369" s="525"/>
      <c r="C369" s="525"/>
      <c r="D369" s="525"/>
      <c r="E369" s="515"/>
      <c r="F369" s="895"/>
      <c r="G369" s="896"/>
      <c r="H369" s="896"/>
      <c r="I369" s="897"/>
      <c r="K369" s="275">
        <f t="shared" si="21"/>
      </c>
      <c r="L369" s="275">
        <f t="shared" si="22"/>
      </c>
      <c r="M369" s="526">
        <f t="shared" si="23"/>
      </c>
      <c r="N369" s="526">
        <f t="shared" si="24"/>
      </c>
    </row>
    <row r="370" spans="1:14" ht="13.5">
      <c r="A370" s="518">
        <v>341</v>
      </c>
      <c r="B370" s="525"/>
      <c r="C370" s="525"/>
      <c r="D370" s="525"/>
      <c r="E370" s="515"/>
      <c r="F370" s="895"/>
      <c r="G370" s="896"/>
      <c r="H370" s="896"/>
      <c r="I370" s="897"/>
      <c r="K370" s="275">
        <f t="shared" si="21"/>
      </c>
      <c r="L370" s="275">
        <f t="shared" si="22"/>
      </c>
      <c r="M370" s="526">
        <f t="shared" si="23"/>
      </c>
      <c r="N370" s="526">
        <f t="shared" si="24"/>
      </c>
    </row>
    <row r="371" spans="1:14" ht="13.5">
      <c r="A371" s="518">
        <v>342</v>
      </c>
      <c r="B371" s="525"/>
      <c r="C371" s="525"/>
      <c r="D371" s="525"/>
      <c r="E371" s="515"/>
      <c r="F371" s="895"/>
      <c r="G371" s="896"/>
      <c r="H371" s="896"/>
      <c r="I371" s="897"/>
      <c r="K371" s="275">
        <f t="shared" si="21"/>
      </c>
      <c r="L371" s="275">
        <f t="shared" si="22"/>
      </c>
      <c r="M371" s="526">
        <f t="shared" si="23"/>
      </c>
      <c r="N371" s="526">
        <f t="shared" si="24"/>
      </c>
    </row>
    <row r="372" spans="1:14" ht="13.5">
      <c r="A372" s="518">
        <v>343</v>
      </c>
      <c r="B372" s="525"/>
      <c r="C372" s="525"/>
      <c r="D372" s="525"/>
      <c r="E372" s="515"/>
      <c r="F372" s="895"/>
      <c r="G372" s="896"/>
      <c r="H372" s="896"/>
      <c r="I372" s="897"/>
      <c r="K372" s="275">
        <f t="shared" si="21"/>
      </c>
      <c r="L372" s="275">
        <f t="shared" si="22"/>
      </c>
      <c r="M372" s="526">
        <f t="shared" si="23"/>
      </c>
      <c r="N372" s="526">
        <f t="shared" si="24"/>
      </c>
    </row>
    <row r="373" spans="1:14" ht="13.5">
      <c r="A373" s="518">
        <v>344</v>
      </c>
      <c r="B373" s="525"/>
      <c r="C373" s="525"/>
      <c r="D373" s="525"/>
      <c r="E373" s="515"/>
      <c r="F373" s="895"/>
      <c r="G373" s="896"/>
      <c r="H373" s="896"/>
      <c r="I373" s="897"/>
      <c r="K373" s="275">
        <f t="shared" si="21"/>
      </c>
      <c r="L373" s="275">
        <f t="shared" si="22"/>
      </c>
      <c r="M373" s="526">
        <f t="shared" si="23"/>
      </c>
      <c r="N373" s="526">
        <f t="shared" si="24"/>
      </c>
    </row>
    <row r="374" spans="1:14" ht="13.5">
      <c r="A374" s="518">
        <v>345</v>
      </c>
      <c r="B374" s="525"/>
      <c r="C374" s="525"/>
      <c r="D374" s="525"/>
      <c r="E374" s="515"/>
      <c r="F374" s="895"/>
      <c r="G374" s="896"/>
      <c r="H374" s="896"/>
      <c r="I374" s="897"/>
      <c r="K374" s="275">
        <f t="shared" si="21"/>
      </c>
      <c r="L374" s="275">
        <f t="shared" si="22"/>
      </c>
      <c r="M374" s="526">
        <f t="shared" si="23"/>
      </c>
      <c r="N374" s="526">
        <f t="shared" si="24"/>
      </c>
    </row>
    <row r="375" spans="1:14" ht="13.5">
      <c r="A375" s="518">
        <v>346</v>
      </c>
      <c r="B375" s="525"/>
      <c r="C375" s="525"/>
      <c r="D375" s="525"/>
      <c r="E375" s="515"/>
      <c r="F375" s="895"/>
      <c r="G375" s="896"/>
      <c r="H375" s="896"/>
      <c r="I375" s="897"/>
      <c r="K375" s="275">
        <f t="shared" si="21"/>
      </c>
      <c r="L375" s="275">
        <f t="shared" si="22"/>
      </c>
      <c r="M375" s="526">
        <f t="shared" si="23"/>
      </c>
      <c r="N375" s="526">
        <f t="shared" si="24"/>
      </c>
    </row>
    <row r="376" spans="1:14" ht="13.5">
      <c r="A376" s="518">
        <v>347</v>
      </c>
      <c r="B376" s="525"/>
      <c r="C376" s="525"/>
      <c r="D376" s="525"/>
      <c r="E376" s="515"/>
      <c r="F376" s="895"/>
      <c r="G376" s="896"/>
      <c r="H376" s="896"/>
      <c r="I376" s="897"/>
      <c r="K376" s="275">
        <f t="shared" si="21"/>
      </c>
      <c r="L376" s="275">
        <f t="shared" si="22"/>
      </c>
      <c r="M376" s="526">
        <f t="shared" si="23"/>
      </c>
      <c r="N376" s="526">
        <f t="shared" si="24"/>
      </c>
    </row>
    <row r="377" spans="1:14" ht="13.5">
      <c r="A377" s="518">
        <v>348</v>
      </c>
      <c r="B377" s="525"/>
      <c r="C377" s="525"/>
      <c r="D377" s="525"/>
      <c r="E377" s="515"/>
      <c r="F377" s="895"/>
      <c r="G377" s="896"/>
      <c r="H377" s="896"/>
      <c r="I377" s="897"/>
      <c r="K377" s="275">
        <f t="shared" si="21"/>
      </c>
      <c r="L377" s="275">
        <f t="shared" si="22"/>
      </c>
      <c r="M377" s="526">
        <f t="shared" si="23"/>
      </c>
      <c r="N377" s="526">
        <f t="shared" si="24"/>
      </c>
    </row>
    <row r="378" spans="1:14" ht="13.5">
      <c r="A378" s="518">
        <v>349</v>
      </c>
      <c r="B378" s="525"/>
      <c r="C378" s="525"/>
      <c r="D378" s="525"/>
      <c r="E378" s="515"/>
      <c r="F378" s="895"/>
      <c r="G378" s="896"/>
      <c r="H378" s="896"/>
      <c r="I378" s="897"/>
      <c r="K378" s="275">
        <f t="shared" si="21"/>
      </c>
      <c r="L378" s="275">
        <f t="shared" si="22"/>
      </c>
      <c r="M378" s="526">
        <f t="shared" si="23"/>
      </c>
      <c r="N378" s="526">
        <f t="shared" si="24"/>
      </c>
    </row>
    <row r="379" spans="1:14" ht="13.5">
      <c r="A379" s="518">
        <v>350</v>
      </c>
      <c r="B379" s="525"/>
      <c r="C379" s="525"/>
      <c r="D379" s="525"/>
      <c r="E379" s="515"/>
      <c r="F379" s="895"/>
      <c r="G379" s="896"/>
      <c r="H379" s="896"/>
      <c r="I379" s="897"/>
      <c r="K379" s="275">
        <f t="shared" si="21"/>
      </c>
      <c r="L379" s="275">
        <f t="shared" si="22"/>
      </c>
      <c r="M379" s="526">
        <f t="shared" si="23"/>
      </c>
      <c r="N379" s="526">
        <f t="shared" si="24"/>
      </c>
    </row>
    <row r="380" spans="1:14" ht="13.5">
      <c r="A380" s="518">
        <v>351</v>
      </c>
      <c r="B380" s="525"/>
      <c r="C380" s="525"/>
      <c r="D380" s="525"/>
      <c r="E380" s="515"/>
      <c r="F380" s="895"/>
      <c r="G380" s="896"/>
      <c r="H380" s="896"/>
      <c r="I380" s="897"/>
      <c r="K380" s="275">
        <f t="shared" si="21"/>
      </c>
      <c r="L380" s="275">
        <f t="shared" si="22"/>
      </c>
      <c r="M380" s="526">
        <f t="shared" si="23"/>
      </c>
      <c r="N380" s="526">
        <f t="shared" si="24"/>
      </c>
    </row>
    <row r="381" spans="1:14" ht="13.5">
      <c r="A381" s="518">
        <v>352</v>
      </c>
      <c r="B381" s="525"/>
      <c r="C381" s="525"/>
      <c r="D381" s="525"/>
      <c r="E381" s="515"/>
      <c r="F381" s="895"/>
      <c r="G381" s="896"/>
      <c r="H381" s="896"/>
      <c r="I381" s="897"/>
      <c r="K381" s="275">
        <f t="shared" si="21"/>
      </c>
      <c r="L381" s="275">
        <f t="shared" si="22"/>
      </c>
      <c r="M381" s="526">
        <f t="shared" si="23"/>
      </c>
      <c r="N381" s="526">
        <f t="shared" si="24"/>
      </c>
    </row>
    <row r="382" spans="1:14" ht="13.5">
      <c r="A382" s="518">
        <v>353</v>
      </c>
      <c r="B382" s="525"/>
      <c r="C382" s="525"/>
      <c r="D382" s="525"/>
      <c r="E382" s="515"/>
      <c r="F382" s="895"/>
      <c r="G382" s="896"/>
      <c r="H382" s="896"/>
      <c r="I382" s="897"/>
      <c r="K382" s="275">
        <f t="shared" si="21"/>
      </c>
      <c r="L382" s="275">
        <f t="shared" si="22"/>
      </c>
      <c r="M382" s="526">
        <f t="shared" si="23"/>
      </c>
      <c r="N382" s="526">
        <f t="shared" si="24"/>
      </c>
    </row>
    <row r="383" spans="1:14" ht="13.5">
      <c r="A383" s="518">
        <v>354</v>
      </c>
      <c r="B383" s="525"/>
      <c r="C383" s="525"/>
      <c r="D383" s="525"/>
      <c r="E383" s="515"/>
      <c r="F383" s="895"/>
      <c r="G383" s="896"/>
      <c r="H383" s="896"/>
      <c r="I383" s="897"/>
      <c r="K383" s="275">
        <f t="shared" si="21"/>
      </c>
      <c r="L383" s="275">
        <f t="shared" si="22"/>
      </c>
      <c r="M383" s="526">
        <f t="shared" si="23"/>
      </c>
      <c r="N383" s="526">
        <f t="shared" si="24"/>
      </c>
    </row>
    <row r="384" spans="1:14" ht="13.5">
      <c r="A384" s="518">
        <v>355</v>
      </c>
      <c r="B384" s="525"/>
      <c r="C384" s="525"/>
      <c r="D384" s="525"/>
      <c r="E384" s="515"/>
      <c r="F384" s="895"/>
      <c r="G384" s="896"/>
      <c r="H384" s="896"/>
      <c r="I384" s="897"/>
      <c r="K384" s="275">
        <f t="shared" si="21"/>
      </c>
      <c r="L384" s="275">
        <f t="shared" si="22"/>
      </c>
      <c r="M384" s="526">
        <f t="shared" si="23"/>
      </c>
      <c r="N384" s="526">
        <f t="shared" si="24"/>
      </c>
    </row>
    <row r="385" spans="1:14" ht="13.5">
      <c r="A385" s="518">
        <v>356</v>
      </c>
      <c r="B385" s="525"/>
      <c r="C385" s="525"/>
      <c r="D385" s="525"/>
      <c r="E385" s="515"/>
      <c r="F385" s="895"/>
      <c r="G385" s="896"/>
      <c r="H385" s="896"/>
      <c r="I385" s="897"/>
      <c r="K385" s="275">
        <f t="shared" si="21"/>
      </c>
      <c r="L385" s="275">
        <f t="shared" si="22"/>
      </c>
      <c r="M385" s="526">
        <f t="shared" si="23"/>
      </c>
      <c r="N385" s="526">
        <f t="shared" si="24"/>
      </c>
    </row>
    <row r="386" spans="1:14" ht="13.5">
      <c r="A386" s="518">
        <v>357</v>
      </c>
      <c r="B386" s="525"/>
      <c r="C386" s="525"/>
      <c r="D386" s="525"/>
      <c r="E386" s="515"/>
      <c r="F386" s="895"/>
      <c r="G386" s="896"/>
      <c r="H386" s="896"/>
      <c r="I386" s="897"/>
      <c r="K386" s="275">
        <f t="shared" si="21"/>
      </c>
      <c r="L386" s="275">
        <f t="shared" si="22"/>
      </c>
      <c r="M386" s="526">
        <f t="shared" si="23"/>
      </c>
      <c r="N386" s="526">
        <f t="shared" si="24"/>
      </c>
    </row>
    <row r="387" spans="1:14" ht="13.5">
      <c r="A387" s="518">
        <v>358</v>
      </c>
      <c r="B387" s="525"/>
      <c r="C387" s="525"/>
      <c r="D387" s="525"/>
      <c r="E387" s="515"/>
      <c r="F387" s="895"/>
      <c r="G387" s="896"/>
      <c r="H387" s="896"/>
      <c r="I387" s="897"/>
      <c r="K387" s="275">
        <f t="shared" si="21"/>
      </c>
      <c r="L387" s="275">
        <f t="shared" si="22"/>
      </c>
      <c r="M387" s="526">
        <f t="shared" si="23"/>
      </c>
      <c r="N387" s="526">
        <f t="shared" si="24"/>
      </c>
    </row>
    <row r="388" spans="1:14" ht="13.5">
      <c r="A388" s="518">
        <v>359</v>
      </c>
      <c r="B388" s="525"/>
      <c r="C388" s="525"/>
      <c r="D388" s="525"/>
      <c r="E388" s="515"/>
      <c r="F388" s="895"/>
      <c r="G388" s="896"/>
      <c r="H388" s="896"/>
      <c r="I388" s="897"/>
      <c r="K388" s="275">
        <f t="shared" si="21"/>
      </c>
      <c r="L388" s="275">
        <f t="shared" si="22"/>
      </c>
      <c r="M388" s="526">
        <f t="shared" si="23"/>
      </c>
      <c r="N388" s="526">
        <f t="shared" si="24"/>
      </c>
    </row>
    <row r="389" spans="1:14" ht="13.5">
      <c r="A389" s="518">
        <v>360</v>
      </c>
      <c r="B389" s="525"/>
      <c r="C389" s="525"/>
      <c r="D389" s="525"/>
      <c r="E389" s="515"/>
      <c r="F389" s="895"/>
      <c r="G389" s="896"/>
      <c r="H389" s="896"/>
      <c r="I389" s="897"/>
      <c r="K389" s="275">
        <f t="shared" si="21"/>
      </c>
      <c r="L389" s="275">
        <f t="shared" si="22"/>
      </c>
      <c r="M389" s="526">
        <f t="shared" si="23"/>
      </c>
      <c r="N389" s="526">
        <f t="shared" si="24"/>
      </c>
    </row>
    <row r="390" spans="1:14" ht="13.5">
      <c r="A390" s="518">
        <v>361</v>
      </c>
      <c r="B390" s="525"/>
      <c r="C390" s="525"/>
      <c r="D390" s="525"/>
      <c r="E390" s="515"/>
      <c r="F390" s="895"/>
      <c r="G390" s="896"/>
      <c r="H390" s="896"/>
      <c r="I390" s="897"/>
      <c r="K390" s="275">
        <f t="shared" si="21"/>
      </c>
      <c r="L390" s="275">
        <f t="shared" si="22"/>
      </c>
      <c r="M390" s="526">
        <f t="shared" si="23"/>
      </c>
      <c r="N390" s="526">
        <f t="shared" si="24"/>
      </c>
    </row>
    <row r="391" spans="1:14" ht="13.5">
      <c r="A391" s="518">
        <v>362</v>
      </c>
      <c r="B391" s="525"/>
      <c r="C391" s="525"/>
      <c r="D391" s="525"/>
      <c r="E391" s="515"/>
      <c r="F391" s="895"/>
      <c r="G391" s="896"/>
      <c r="H391" s="896"/>
      <c r="I391" s="897"/>
      <c r="K391" s="275">
        <f t="shared" si="21"/>
      </c>
      <c r="L391" s="275">
        <f t="shared" si="22"/>
      </c>
      <c r="M391" s="526">
        <f t="shared" si="23"/>
      </c>
      <c r="N391" s="526">
        <f t="shared" si="24"/>
      </c>
    </row>
    <row r="392" spans="1:14" ht="13.5">
      <c r="A392" s="518">
        <v>363</v>
      </c>
      <c r="B392" s="525"/>
      <c r="C392" s="525"/>
      <c r="D392" s="525"/>
      <c r="E392" s="515"/>
      <c r="F392" s="895"/>
      <c r="G392" s="896"/>
      <c r="H392" s="896"/>
      <c r="I392" s="897"/>
      <c r="K392" s="275">
        <f t="shared" si="21"/>
      </c>
      <c r="L392" s="275">
        <f t="shared" si="22"/>
      </c>
      <c r="M392" s="526">
        <f t="shared" si="23"/>
      </c>
      <c r="N392" s="526">
        <f t="shared" si="24"/>
      </c>
    </row>
    <row r="393" spans="1:14" ht="13.5">
      <c r="A393" s="518">
        <v>364</v>
      </c>
      <c r="B393" s="525"/>
      <c r="C393" s="525"/>
      <c r="D393" s="525"/>
      <c r="E393" s="515"/>
      <c r="F393" s="895"/>
      <c r="G393" s="896"/>
      <c r="H393" s="896"/>
      <c r="I393" s="897"/>
      <c r="K393" s="275">
        <f t="shared" si="21"/>
      </c>
      <c r="L393" s="275">
        <f t="shared" si="22"/>
      </c>
      <c r="M393" s="526">
        <f t="shared" si="23"/>
      </c>
      <c r="N393" s="526">
        <f t="shared" si="24"/>
      </c>
    </row>
    <row r="394" spans="1:14" ht="13.5">
      <c r="A394" s="518">
        <v>365</v>
      </c>
      <c r="B394" s="525"/>
      <c r="C394" s="525"/>
      <c r="D394" s="525"/>
      <c r="E394" s="515"/>
      <c r="F394" s="895"/>
      <c r="G394" s="896"/>
      <c r="H394" s="896"/>
      <c r="I394" s="897"/>
      <c r="K394" s="275">
        <f t="shared" si="21"/>
      </c>
      <c r="L394" s="275">
        <f t="shared" si="22"/>
      </c>
      <c r="M394" s="526">
        <f t="shared" si="23"/>
      </c>
      <c r="N394" s="526">
        <f t="shared" si="24"/>
      </c>
    </row>
    <row r="395" spans="1:14" ht="13.5">
      <c r="A395" s="518">
        <v>366</v>
      </c>
      <c r="B395" s="525"/>
      <c r="C395" s="525"/>
      <c r="D395" s="525"/>
      <c r="E395" s="515"/>
      <c r="F395" s="895"/>
      <c r="G395" s="896"/>
      <c r="H395" s="896"/>
      <c r="I395" s="897"/>
      <c r="K395" s="275">
        <f t="shared" si="21"/>
      </c>
      <c r="L395" s="275">
        <f t="shared" si="22"/>
      </c>
      <c r="M395" s="526">
        <f t="shared" si="23"/>
      </c>
      <c r="N395" s="526">
        <f t="shared" si="24"/>
      </c>
    </row>
    <row r="396" spans="1:14" ht="13.5">
      <c r="A396" s="518">
        <v>367</v>
      </c>
      <c r="B396" s="525"/>
      <c r="C396" s="525"/>
      <c r="D396" s="525"/>
      <c r="E396" s="515"/>
      <c r="F396" s="895"/>
      <c r="G396" s="896"/>
      <c r="H396" s="896"/>
      <c r="I396" s="897"/>
      <c r="K396" s="275">
        <f t="shared" si="21"/>
      </c>
      <c r="L396" s="275">
        <f t="shared" si="22"/>
      </c>
      <c r="M396" s="526">
        <f t="shared" si="23"/>
      </c>
      <c r="N396" s="526">
        <f t="shared" si="24"/>
      </c>
    </row>
    <row r="397" spans="1:14" ht="13.5">
      <c r="A397" s="518">
        <v>368</v>
      </c>
      <c r="B397" s="525"/>
      <c r="C397" s="525"/>
      <c r="D397" s="525"/>
      <c r="E397" s="515"/>
      <c r="F397" s="895"/>
      <c r="G397" s="896"/>
      <c r="H397" s="896"/>
      <c r="I397" s="897"/>
      <c r="K397" s="275">
        <f t="shared" si="21"/>
      </c>
      <c r="L397" s="275">
        <f t="shared" si="22"/>
      </c>
      <c r="M397" s="526">
        <f t="shared" si="23"/>
      </c>
      <c r="N397" s="526">
        <f t="shared" si="24"/>
      </c>
    </row>
    <row r="398" spans="1:14" ht="13.5">
      <c r="A398" s="518">
        <v>369</v>
      </c>
      <c r="B398" s="525"/>
      <c r="C398" s="525"/>
      <c r="D398" s="525"/>
      <c r="E398" s="515"/>
      <c r="F398" s="895"/>
      <c r="G398" s="896"/>
      <c r="H398" s="896"/>
      <c r="I398" s="897"/>
      <c r="K398" s="275">
        <f t="shared" si="21"/>
      </c>
      <c r="L398" s="275">
        <f t="shared" si="22"/>
      </c>
      <c r="M398" s="526">
        <f t="shared" si="23"/>
      </c>
      <c r="N398" s="526">
        <f t="shared" si="24"/>
      </c>
    </row>
    <row r="399" spans="1:14" ht="13.5">
      <c r="A399" s="518">
        <v>370</v>
      </c>
      <c r="B399" s="525"/>
      <c r="C399" s="525"/>
      <c r="D399" s="525"/>
      <c r="E399" s="515"/>
      <c r="F399" s="895"/>
      <c r="G399" s="896"/>
      <c r="H399" s="896"/>
      <c r="I399" s="897"/>
      <c r="K399" s="275">
        <f t="shared" si="21"/>
      </c>
      <c r="L399" s="275">
        <f t="shared" si="22"/>
      </c>
      <c r="M399" s="526">
        <f t="shared" si="23"/>
      </c>
      <c r="N399" s="526">
        <f t="shared" si="24"/>
      </c>
    </row>
    <row r="400" spans="1:14" ht="13.5">
      <c r="A400" s="518">
        <v>371</v>
      </c>
      <c r="B400" s="525"/>
      <c r="C400" s="525"/>
      <c r="D400" s="525"/>
      <c r="E400" s="515"/>
      <c r="F400" s="895"/>
      <c r="G400" s="896"/>
      <c r="H400" s="896"/>
      <c r="I400" s="897"/>
      <c r="K400" s="275">
        <f t="shared" si="21"/>
      </c>
      <c r="L400" s="275">
        <f t="shared" si="22"/>
      </c>
      <c r="M400" s="526">
        <f t="shared" si="23"/>
      </c>
      <c r="N400" s="526">
        <f t="shared" si="24"/>
      </c>
    </row>
    <row r="401" spans="1:14" ht="13.5">
      <c r="A401" s="518">
        <v>372</v>
      </c>
      <c r="B401" s="525"/>
      <c r="C401" s="525"/>
      <c r="D401" s="525"/>
      <c r="E401" s="515"/>
      <c r="F401" s="895"/>
      <c r="G401" s="896"/>
      <c r="H401" s="896"/>
      <c r="I401" s="897"/>
      <c r="K401" s="275">
        <f t="shared" si="21"/>
      </c>
      <c r="L401" s="275">
        <f t="shared" si="22"/>
      </c>
      <c r="M401" s="526">
        <f t="shared" si="23"/>
      </c>
      <c r="N401" s="526">
        <f t="shared" si="24"/>
      </c>
    </row>
    <row r="402" spans="1:14" ht="13.5">
      <c r="A402" s="518">
        <v>373</v>
      </c>
      <c r="B402" s="525"/>
      <c r="C402" s="525"/>
      <c r="D402" s="525"/>
      <c r="E402" s="515"/>
      <c r="F402" s="895"/>
      <c r="G402" s="896"/>
      <c r="H402" s="896"/>
      <c r="I402" s="897"/>
      <c r="K402" s="275">
        <f t="shared" si="21"/>
      </c>
      <c r="L402" s="275">
        <f t="shared" si="22"/>
      </c>
      <c r="M402" s="526">
        <f t="shared" si="23"/>
      </c>
      <c r="N402" s="526">
        <f t="shared" si="24"/>
      </c>
    </row>
    <row r="403" spans="1:14" ht="13.5">
      <c r="A403" s="518">
        <v>374</v>
      </c>
      <c r="B403" s="525"/>
      <c r="C403" s="525"/>
      <c r="D403" s="525"/>
      <c r="E403" s="515"/>
      <c r="F403" s="895"/>
      <c r="G403" s="896"/>
      <c r="H403" s="896"/>
      <c r="I403" s="897"/>
      <c r="K403" s="275">
        <f t="shared" si="21"/>
      </c>
      <c r="L403" s="275">
        <f t="shared" si="22"/>
      </c>
      <c r="M403" s="526">
        <f t="shared" si="23"/>
      </c>
      <c r="N403" s="526">
        <f t="shared" si="24"/>
      </c>
    </row>
    <row r="404" spans="1:14" ht="13.5">
      <c r="A404" s="518">
        <v>375</v>
      </c>
      <c r="B404" s="525"/>
      <c r="C404" s="525"/>
      <c r="D404" s="525"/>
      <c r="E404" s="515"/>
      <c r="F404" s="895"/>
      <c r="G404" s="896"/>
      <c r="H404" s="896"/>
      <c r="I404" s="897"/>
      <c r="K404" s="275">
        <f t="shared" si="21"/>
      </c>
      <c r="L404" s="275">
        <f t="shared" si="22"/>
      </c>
      <c r="M404" s="526">
        <f t="shared" si="23"/>
      </c>
      <c r="N404" s="526">
        <f t="shared" si="24"/>
      </c>
    </row>
    <row r="405" spans="1:14" ht="13.5">
      <c r="A405" s="518">
        <v>376</v>
      </c>
      <c r="B405" s="525"/>
      <c r="C405" s="525"/>
      <c r="D405" s="525"/>
      <c r="E405" s="515"/>
      <c r="F405" s="895"/>
      <c r="G405" s="896"/>
      <c r="H405" s="896"/>
      <c r="I405" s="897"/>
      <c r="K405" s="275">
        <f t="shared" si="21"/>
      </c>
      <c r="L405" s="275">
        <f t="shared" si="22"/>
      </c>
      <c r="M405" s="526">
        <f t="shared" si="23"/>
      </c>
      <c r="N405" s="526">
        <f t="shared" si="24"/>
      </c>
    </row>
    <row r="406" spans="1:14" ht="13.5">
      <c r="A406" s="518">
        <v>377</v>
      </c>
      <c r="B406" s="525"/>
      <c r="C406" s="525"/>
      <c r="D406" s="525"/>
      <c r="E406" s="515"/>
      <c r="F406" s="895"/>
      <c r="G406" s="896"/>
      <c r="H406" s="896"/>
      <c r="I406" s="897"/>
      <c r="K406" s="275">
        <f t="shared" si="21"/>
      </c>
      <c r="L406" s="275">
        <f t="shared" si="22"/>
      </c>
      <c r="M406" s="526">
        <f t="shared" si="23"/>
      </c>
      <c r="N406" s="526">
        <f t="shared" si="24"/>
      </c>
    </row>
    <row r="407" spans="1:14" ht="13.5">
      <c r="A407" s="518">
        <v>378</v>
      </c>
      <c r="B407" s="525"/>
      <c r="C407" s="525"/>
      <c r="D407" s="525"/>
      <c r="E407" s="515"/>
      <c r="F407" s="895"/>
      <c r="G407" s="896"/>
      <c r="H407" s="896"/>
      <c r="I407" s="897"/>
      <c r="K407" s="275">
        <f t="shared" si="21"/>
      </c>
      <c r="L407" s="275">
        <f t="shared" si="22"/>
      </c>
      <c r="M407" s="526">
        <f t="shared" si="23"/>
      </c>
      <c r="N407" s="526">
        <f t="shared" si="24"/>
      </c>
    </row>
    <row r="408" spans="1:14" ht="13.5">
      <c r="A408" s="518">
        <v>379</v>
      </c>
      <c r="B408" s="525"/>
      <c r="C408" s="525"/>
      <c r="D408" s="525"/>
      <c r="E408" s="515"/>
      <c r="F408" s="895"/>
      <c r="G408" s="896"/>
      <c r="H408" s="896"/>
      <c r="I408" s="897"/>
      <c r="K408" s="275">
        <f t="shared" si="21"/>
      </c>
      <c r="L408" s="275">
        <f t="shared" si="22"/>
      </c>
      <c r="M408" s="526">
        <f t="shared" si="23"/>
      </c>
      <c r="N408" s="526">
        <f t="shared" si="24"/>
      </c>
    </row>
    <row r="409" spans="1:14" ht="13.5">
      <c r="A409" s="518">
        <v>380</v>
      </c>
      <c r="B409" s="525"/>
      <c r="C409" s="525"/>
      <c r="D409" s="525"/>
      <c r="E409" s="515"/>
      <c r="F409" s="895"/>
      <c r="G409" s="896"/>
      <c r="H409" s="896"/>
      <c r="I409" s="897"/>
      <c r="K409" s="275">
        <f t="shared" si="21"/>
      </c>
      <c r="L409" s="275">
        <f t="shared" si="22"/>
      </c>
      <c r="M409" s="526">
        <f t="shared" si="23"/>
      </c>
      <c r="N409" s="526">
        <f t="shared" si="24"/>
      </c>
    </row>
    <row r="410" spans="1:14" ht="13.5">
      <c r="A410" s="518">
        <v>381</v>
      </c>
      <c r="B410" s="525"/>
      <c r="C410" s="525"/>
      <c r="D410" s="525"/>
      <c r="E410" s="515"/>
      <c r="F410" s="895"/>
      <c r="G410" s="896"/>
      <c r="H410" s="896"/>
      <c r="I410" s="897"/>
      <c r="K410" s="275">
        <f t="shared" si="21"/>
      </c>
      <c r="L410" s="275">
        <f t="shared" si="22"/>
      </c>
      <c r="M410" s="526">
        <f t="shared" si="23"/>
      </c>
      <c r="N410" s="526">
        <f t="shared" si="24"/>
      </c>
    </row>
    <row r="411" spans="1:14" ht="13.5">
      <c r="A411" s="518">
        <v>382</v>
      </c>
      <c r="B411" s="525"/>
      <c r="C411" s="525"/>
      <c r="D411" s="525"/>
      <c r="E411" s="515"/>
      <c r="F411" s="895"/>
      <c r="G411" s="896"/>
      <c r="H411" s="896"/>
      <c r="I411" s="897"/>
      <c r="K411" s="275">
        <f t="shared" si="21"/>
      </c>
      <c r="L411" s="275">
        <f t="shared" si="22"/>
      </c>
      <c r="M411" s="526">
        <f t="shared" si="23"/>
      </c>
      <c r="N411" s="526">
        <f t="shared" si="24"/>
      </c>
    </row>
    <row r="412" spans="1:14" ht="13.5">
      <c r="A412" s="518">
        <v>383</v>
      </c>
      <c r="B412" s="525"/>
      <c r="C412" s="525"/>
      <c r="D412" s="525"/>
      <c r="E412" s="515"/>
      <c r="F412" s="895"/>
      <c r="G412" s="896"/>
      <c r="H412" s="896"/>
      <c r="I412" s="897"/>
      <c r="K412" s="275">
        <f t="shared" si="21"/>
      </c>
      <c r="L412" s="275">
        <f t="shared" si="22"/>
      </c>
      <c r="M412" s="526">
        <f t="shared" si="23"/>
      </c>
      <c r="N412" s="526">
        <f t="shared" si="24"/>
      </c>
    </row>
    <row r="413" spans="1:14" ht="13.5">
      <c r="A413" s="518">
        <v>384</v>
      </c>
      <c r="B413" s="525"/>
      <c r="C413" s="525"/>
      <c r="D413" s="525"/>
      <c r="E413" s="515"/>
      <c r="F413" s="895"/>
      <c r="G413" s="896"/>
      <c r="H413" s="896"/>
      <c r="I413" s="897"/>
      <c r="K413" s="275">
        <f t="shared" si="21"/>
      </c>
      <c r="L413" s="275">
        <f t="shared" si="22"/>
      </c>
      <c r="M413" s="526">
        <f t="shared" si="23"/>
      </c>
      <c r="N413" s="526">
        <f t="shared" si="24"/>
      </c>
    </row>
    <row r="414" spans="1:14" ht="13.5">
      <c r="A414" s="518">
        <v>385</v>
      </c>
      <c r="B414" s="525"/>
      <c r="C414" s="525"/>
      <c r="D414" s="525"/>
      <c r="E414" s="515"/>
      <c r="F414" s="895"/>
      <c r="G414" s="896"/>
      <c r="H414" s="896"/>
      <c r="I414" s="897"/>
      <c r="K414" s="275">
        <f t="shared" si="21"/>
      </c>
      <c r="L414" s="275">
        <f t="shared" si="22"/>
      </c>
      <c r="M414" s="526">
        <f t="shared" si="23"/>
      </c>
      <c r="N414" s="526">
        <f t="shared" si="24"/>
      </c>
    </row>
    <row r="415" spans="1:14" ht="13.5">
      <c r="A415" s="518">
        <v>386</v>
      </c>
      <c r="B415" s="525"/>
      <c r="C415" s="525"/>
      <c r="D415" s="525"/>
      <c r="E415" s="515"/>
      <c r="F415" s="895"/>
      <c r="G415" s="896"/>
      <c r="H415" s="896"/>
      <c r="I415" s="897"/>
      <c r="K415" s="275">
        <f aca="true" t="shared" si="25" ref="K415:K478">IF(F415="","",_xlfn.XLOOKUP(F415,$J$8:$J$22,$B$8:$B$22))</f>
      </c>
      <c r="L415" s="275">
        <f aca="true" t="shared" si="26" ref="L415:L478">IF(F415="","",_xlfn.XLOOKUP(F415,$J$8:$J$22,$C$8:$C$22))</f>
      </c>
      <c r="M415" s="526">
        <f aca="true" t="shared" si="27" ref="M415:M478">IF(F415="","",_xlfn.XLOOKUP(F415,$J$8:$J$22,$D$8:$D$22))</f>
      </c>
      <c r="N415" s="526">
        <f aca="true" t="shared" si="28" ref="N415:N478">IF(F415="","",_xlfn.XLOOKUP(F415,$J$8:$J$22,$E$8:$E$22))</f>
      </c>
    </row>
    <row r="416" spans="1:14" ht="13.5">
      <c r="A416" s="518">
        <v>387</v>
      </c>
      <c r="B416" s="525"/>
      <c r="C416" s="525"/>
      <c r="D416" s="525"/>
      <c r="E416" s="515"/>
      <c r="F416" s="895"/>
      <c r="G416" s="896"/>
      <c r="H416" s="896"/>
      <c r="I416" s="897"/>
      <c r="K416" s="275">
        <f t="shared" si="25"/>
      </c>
      <c r="L416" s="275">
        <f t="shared" si="26"/>
      </c>
      <c r="M416" s="526">
        <f t="shared" si="27"/>
      </c>
      <c r="N416" s="526">
        <f t="shared" si="28"/>
      </c>
    </row>
    <row r="417" spans="1:14" ht="13.5">
      <c r="A417" s="518">
        <v>388</v>
      </c>
      <c r="B417" s="525"/>
      <c r="C417" s="525"/>
      <c r="D417" s="525"/>
      <c r="E417" s="515"/>
      <c r="F417" s="895"/>
      <c r="G417" s="896"/>
      <c r="H417" s="896"/>
      <c r="I417" s="897"/>
      <c r="K417" s="275">
        <f t="shared" si="25"/>
      </c>
      <c r="L417" s="275">
        <f t="shared" si="26"/>
      </c>
      <c r="M417" s="526">
        <f t="shared" si="27"/>
      </c>
      <c r="N417" s="526">
        <f t="shared" si="28"/>
      </c>
    </row>
    <row r="418" spans="1:14" ht="13.5">
      <c r="A418" s="518">
        <v>389</v>
      </c>
      <c r="B418" s="525"/>
      <c r="C418" s="525"/>
      <c r="D418" s="525"/>
      <c r="E418" s="515"/>
      <c r="F418" s="895"/>
      <c r="G418" s="896"/>
      <c r="H418" s="896"/>
      <c r="I418" s="897"/>
      <c r="K418" s="275">
        <f t="shared" si="25"/>
      </c>
      <c r="L418" s="275">
        <f t="shared" si="26"/>
      </c>
      <c r="M418" s="526">
        <f t="shared" si="27"/>
      </c>
      <c r="N418" s="526">
        <f t="shared" si="28"/>
      </c>
    </row>
    <row r="419" spans="1:14" ht="13.5">
      <c r="A419" s="518">
        <v>390</v>
      </c>
      <c r="B419" s="525"/>
      <c r="C419" s="525"/>
      <c r="D419" s="525"/>
      <c r="E419" s="515"/>
      <c r="F419" s="895"/>
      <c r="G419" s="896"/>
      <c r="H419" s="896"/>
      <c r="I419" s="897"/>
      <c r="K419" s="275">
        <f t="shared" si="25"/>
      </c>
      <c r="L419" s="275">
        <f t="shared" si="26"/>
      </c>
      <c r="M419" s="526">
        <f t="shared" si="27"/>
      </c>
      <c r="N419" s="526">
        <f t="shared" si="28"/>
      </c>
    </row>
    <row r="420" spans="1:14" ht="13.5">
      <c r="A420" s="518">
        <v>391</v>
      </c>
      <c r="B420" s="525"/>
      <c r="C420" s="525"/>
      <c r="D420" s="525"/>
      <c r="E420" s="515"/>
      <c r="F420" s="895"/>
      <c r="G420" s="896"/>
      <c r="H420" s="896"/>
      <c r="I420" s="897"/>
      <c r="K420" s="275">
        <f t="shared" si="25"/>
      </c>
      <c r="L420" s="275">
        <f t="shared" si="26"/>
      </c>
      <c r="M420" s="526">
        <f t="shared" si="27"/>
      </c>
      <c r="N420" s="526">
        <f t="shared" si="28"/>
      </c>
    </row>
    <row r="421" spans="1:14" ht="13.5">
      <c r="A421" s="518">
        <v>392</v>
      </c>
      <c r="B421" s="525"/>
      <c r="C421" s="525"/>
      <c r="D421" s="525"/>
      <c r="E421" s="515"/>
      <c r="F421" s="895"/>
      <c r="G421" s="896"/>
      <c r="H421" s="896"/>
      <c r="I421" s="897"/>
      <c r="K421" s="275">
        <f t="shared" si="25"/>
      </c>
      <c r="L421" s="275">
        <f t="shared" si="26"/>
      </c>
      <c r="M421" s="526">
        <f t="shared" si="27"/>
      </c>
      <c r="N421" s="526">
        <f t="shared" si="28"/>
      </c>
    </row>
    <row r="422" spans="1:14" ht="13.5">
      <c r="A422" s="518">
        <v>393</v>
      </c>
      <c r="B422" s="525"/>
      <c r="C422" s="525"/>
      <c r="D422" s="525"/>
      <c r="E422" s="515"/>
      <c r="F422" s="895"/>
      <c r="G422" s="896"/>
      <c r="H422" s="896"/>
      <c r="I422" s="897"/>
      <c r="K422" s="275">
        <f t="shared" si="25"/>
      </c>
      <c r="L422" s="275">
        <f t="shared" si="26"/>
      </c>
      <c r="M422" s="526">
        <f t="shared" si="27"/>
      </c>
      <c r="N422" s="526">
        <f t="shared" si="28"/>
      </c>
    </row>
    <row r="423" spans="1:14" ht="13.5">
      <c r="A423" s="518">
        <v>394</v>
      </c>
      <c r="B423" s="525"/>
      <c r="C423" s="525"/>
      <c r="D423" s="525"/>
      <c r="E423" s="515"/>
      <c r="F423" s="895"/>
      <c r="G423" s="896"/>
      <c r="H423" s="896"/>
      <c r="I423" s="897"/>
      <c r="K423" s="275">
        <f t="shared" si="25"/>
      </c>
      <c r="L423" s="275">
        <f t="shared" si="26"/>
      </c>
      <c r="M423" s="526">
        <f t="shared" si="27"/>
      </c>
      <c r="N423" s="526">
        <f t="shared" si="28"/>
      </c>
    </row>
    <row r="424" spans="1:14" ht="13.5">
      <c r="A424" s="518">
        <v>395</v>
      </c>
      <c r="B424" s="525"/>
      <c r="C424" s="525"/>
      <c r="D424" s="525"/>
      <c r="E424" s="515"/>
      <c r="F424" s="895"/>
      <c r="G424" s="896"/>
      <c r="H424" s="896"/>
      <c r="I424" s="897"/>
      <c r="K424" s="275">
        <f t="shared" si="25"/>
      </c>
      <c r="L424" s="275">
        <f t="shared" si="26"/>
      </c>
      <c r="M424" s="526">
        <f t="shared" si="27"/>
      </c>
      <c r="N424" s="526">
        <f t="shared" si="28"/>
      </c>
    </row>
    <row r="425" spans="1:14" ht="13.5">
      <c r="A425" s="518">
        <v>396</v>
      </c>
      <c r="B425" s="525"/>
      <c r="C425" s="525"/>
      <c r="D425" s="525"/>
      <c r="E425" s="515"/>
      <c r="F425" s="895"/>
      <c r="G425" s="896"/>
      <c r="H425" s="896"/>
      <c r="I425" s="897"/>
      <c r="K425" s="275">
        <f t="shared" si="25"/>
      </c>
      <c r="L425" s="275">
        <f t="shared" si="26"/>
      </c>
      <c r="M425" s="526">
        <f t="shared" si="27"/>
      </c>
      <c r="N425" s="526">
        <f t="shared" si="28"/>
      </c>
    </row>
    <row r="426" spans="1:14" ht="13.5">
      <c r="A426" s="518">
        <v>397</v>
      </c>
      <c r="B426" s="525"/>
      <c r="C426" s="525"/>
      <c r="D426" s="525"/>
      <c r="E426" s="515"/>
      <c r="F426" s="895"/>
      <c r="G426" s="896"/>
      <c r="H426" s="896"/>
      <c r="I426" s="897"/>
      <c r="K426" s="275">
        <f t="shared" si="25"/>
      </c>
      <c r="L426" s="275">
        <f t="shared" si="26"/>
      </c>
      <c r="M426" s="526">
        <f t="shared" si="27"/>
      </c>
      <c r="N426" s="526">
        <f t="shared" si="28"/>
      </c>
    </row>
    <row r="427" spans="1:14" ht="13.5">
      <c r="A427" s="518">
        <v>398</v>
      </c>
      <c r="B427" s="525"/>
      <c r="C427" s="525"/>
      <c r="D427" s="525"/>
      <c r="E427" s="515"/>
      <c r="F427" s="895"/>
      <c r="G427" s="896"/>
      <c r="H427" s="896"/>
      <c r="I427" s="897"/>
      <c r="K427" s="275">
        <f t="shared" si="25"/>
      </c>
      <c r="L427" s="275">
        <f t="shared" si="26"/>
      </c>
      <c r="M427" s="526">
        <f t="shared" si="27"/>
      </c>
      <c r="N427" s="526">
        <f t="shared" si="28"/>
      </c>
    </row>
    <row r="428" spans="1:14" ht="13.5">
      <c r="A428" s="518">
        <v>399</v>
      </c>
      <c r="B428" s="525"/>
      <c r="C428" s="525"/>
      <c r="D428" s="525"/>
      <c r="E428" s="515"/>
      <c r="F428" s="895"/>
      <c r="G428" s="896"/>
      <c r="H428" s="896"/>
      <c r="I428" s="897"/>
      <c r="K428" s="275">
        <f t="shared" si="25"/>
      </c>
      <c r="L428" s="275">
        <f t="shared" si="26"/>
      </c>
      <c r="M428" s="526">
        <f t="shared" si="27"/>
      </c>
      <c r="N428" s="526">
        <f t="shared" si="28"/>
      </c>
    </row>
    <row r="429" spans="1:14" ht="13.5">
      <c r="A429" s="518">
        <v>400</v>
      </c>
      <c r="B429" s="525"/>
      <c r="C429" s="525"/>
      <c r="D429" s="525"/>
      <c r="E429" s="515"/>
      <c r="F429" s="895"/>
      <c r="G429" s="896"/>
      <c r="H429" s="896"/>
      <c r="I429" s="897"/>
      <c r="K429" s="275">
        <f t="shared" si="25"/>
      </c>
      <c r="L429" s="275">
        <f t="shared" si="26"/>
      </c>
      <c r="M429" s="526">
        <f t="shared" si="27"/>
      </c>
      <c r="N429" s="526">
        <f t="shared" si="28"/>
      </c>
    </row>
    <row r="430" spans="1:14" ht="13.5">
      <c r="A430" s="518">
        <v>401</v>
      </c>
      <c r="B430" s="525"/>
      <c r="C430" s="525"/>
      <c r="D430" s="525"/>
      <c r="E430" s="515"/>
      <c r="F430" s="895"/>
      <c r="G430" s="896"/>
      <c r="H430" s="896"/>
      <c r="I430" s="897"/>
      <c r="K430" s="275">
        <f t="shared" si="25"/>
      </c>
      <c r="L430" s="275">
        <f t="shared" si="26"/>
      </c>
      <c r="M430" s="526">
        <f t="shared" si="27"/>
      </c>
      <c r="N430" s="526">
        <f t="shared" si="28"/>
      </c>
    </row>
    <row r="431" spans="1:14" ht="13.5">
      <c r="A431" s="518">
        <v>402</v>
      </c>
      <c r="B431" s="525"/>
      <c r="C431" s="525"/>
      <c r="D431" s="525"/>
      <c r="E431" s="515"/>
      <c r="F431" s="895"/>
      <c r="G431" s="896"/>
      <c r="H431" s="896"/>
      <c r="I431" s="897"/>
      <c r="K431" s="275">
        <f t="shared" si="25"/>
      </c>
      <c r="L431" s="275">
        <f t="shared" si="26"/>
      </c>
      <c r="M431" s="526">
        <f t="shared" si="27"/>
      </c>
      <c r="N431" s="526">
        <f t="shared" si="28"/>
      </c>
    </row>
    <row r="432" spans="1:14" ht="13.5">
      <c r="A432" s="518">
        <v>403</v>
      </c>
      <c r="B432" s="525"/>
      <c r="C432" s="525"/>
      <c r="D432" s="525"/>
      <c r="E432" s="515"/>
      <c r="F432" s="895"/>
      <c r="G432" s="896"/>
      <c r="H432" s="896"/>
      <c r="I432" s="897"/>
      <c r="K432" s="275">
        <f t="shared" si="25"/>
      </c>
      <c r="L432" s="275">
        <f t="shared" si="26"/>
      </c>
      <c r="M432" s="526">
        <f t="shared" si="27"/>
      </c>
      <c r="N432" s="526">
        <f t="shared" si="28"/>
      </c>
    </row>
    <row r="433" spans="1:14" ht="13.5">
      <c r="A433" s="518">
        <v>404</v>
      </c>
      <c r="B433" s="525"/>
      <c r="C433" s="525"/>
      <c r="D433" s="525"/>
      <c r="E433" s="515"/>
      <c r="F433" s="895"/>
      <c r="G433" s="896"/>
      <c r="H433" s="896"/>
      <c r="I433" s="897"/>
      <c r="K433" s="275">
        <f t="shared" si="25"/>
      </c>
      <c r="L433" s="275">
        <f t="shared" si="26"/>
      </c>
      <c r="M433" s="526">
        <f t="shared" si="27"/>
      </c>
      <c r="N433" s="526">
        <f t="shared" si="28"/>
      </c>
    </row>
    <row r="434" spans="1:14" ht="13.5">
      <c r="A434" s="518">
        <v>405</v>
      </c>
      <c r="B434" s="525"/>
      <c r="C434" s="525"/>
      <c r="D434" s="525"/>
      <c r="E434" s="515"/>
      <c r="F434" s="895"/>
      <c r="G434" s="896"/>
      <c r="H434" s="896"/>
      <c r="I434" s="897"/>
      <c r="K434" s="275">
        <f t="shared" si="25"/>
      </c>
      <c r="L434" s="275">
        <f t="shared" si="26"/>
      </c>
      <c r="M434" s="526">
        <f t="shared" si="27"/>
      </c>
      <c r="N434" s="526">
        <f t="shared" si="28"/>
      </c>
    </row>
    <row r="435" spans="1:14" ht="13.5">
      <c r="A435" s="518">
        <v>406</v>
      </c>
      <c r="B435" s="525"/>
      <c r="C435" s="525"/>
      <c r="D435" s="525"/>
      <c r="E435" s="515"/>
      <c r="F435" s="895"/>
      <c r="G435" s="896"/>
      <c r="H435" s="896"/>
      <c r="I435" s="897"/>
      <c r="K435" s="275">
        <f t="shared" si="25"/>
      </c>
      <c r="L435" s="275">
        <f t="shared" si="26"/>
      </c>
      <c r="M435" s="526">
        <f t="shared" si="27"/>
      </c>
      <c r="N435" s="526">
        <f t="shared" si="28"/>
      </c>
    </row>
    <row r="436" spans="1:14" ht="13.5">
      <c r="A436" s="518">
        <v>407</v>
      </c>
      <c r="B436" s="525"/>
      <c r="C436" s="525"/>
      <c r="D436" s="525"/>
      <c r="E436" s="515"/>
      <c r="F436" s="895"/>
      <c r="G436" s="896"/>
      <c r="H436" s="896"/>
      <c r="I436" s="897"/>
      <c r="K436" s="275">
        <f t="shared" si="25"/>
      </c>
      <c r="L436" s="275">
        <f t="shared" si="26"/>
      </c>
      <c r="M436" s="526">
        <f t="shared" si="27"/>
      </c>
      <c r="N436" s="526">
        <f t="shared" si="28"/>
      </c>
    </row>
    <row r="437" spans="1:14" ht="13.5">
      <c r="A437" s="518">
        <v>408</v>
      </c>
      <c r="B437" s="525"/>
      <c r="C437" s="525"/>
      <c r="D437" s="525"/>
      <c r="E437" s="515"/>
      <c r="F437" s="895"/>
      <c r="G437" s="896"/>
      <c r="H437" s="896"/>
      <c r="I437" s="897"/>
      <c r="K437" s="275">
        <f t="shared" si="25"/>
      </c>
      <c r="L437" s="275">
        <f t="shared" si="26"/>
      </c>
      <c r="M437" s="526">
        <f t="shared" si="27"/>
      </c>
      <c r="N437" s="526">
        <f t="shared" si="28"/>
      </c>
    </row>
    <row r="438" spans="1:14" ht="13.5">
      <c r="A438" s="518">
        <v>409</v>
      </c>
      <c r="B438" s="525"/>
      <c r="C438" s="525"/>
      <c r="D438" s="525"/>
      <c r="E438" s="515"/>
      <c r="F438" s="895"/>
      <c r="G438" s="896"/>
      <c r="H438" s="896"/>
      <c r="I438" s="897"/>
      <c r="K438" s="275">
        <f t="shared" si="25"/>
      </c>
      <c r="L438" s="275">
        <f t="shared" si="26"/>
      </c>
      <c r="M438" s="526">
        <f t="shared" si="27"/>
      </c>
      <c r="N438" s="526">
        <f t="shared" si="28"/>
      </c>
    </row>
    <row r="439" spans="1:14" ht="13.5">
      <c r="A439" s="518">
        <v>410</v>
      </c>
      <c r="B439" s="525"/>
      <c r="C439" s="525"/>
      <c r="D439" s="525"/>
      <c r="E439" s="515"/>
      <c r="F439" s="895"/>
      <c r="G439" s="896"/>
      <c r="H439" s="896"/>
      <c r="I439" s="897"/>
      <c r="K439" s="275">
        <f t="shared" si="25"/>
      </c>
      <c r="L439" s="275">
        <f t="shared" si="26"/>
      </c>
      <c r="M439" s="526">
        <f t="shared" si="27"/>
      </c>
      <c r="N439" s="526">
        <f t="shared" si="28"/>
      </c>
    </row>
    <row r="440" spans="1:14" ht="13.5">
      <c r="A440" s="518">
        <v>411</v>
      </c>
      <c r="B440" s="525"/>
      <c r="C440" s="525"/>
      <c r="D440" s="525"/>
      <c r="E440" s="515"/>
      <c r="F440" s="895"/>
      <c r="G440" s="896"/>
      <c r="H440" s="896"/>
      <c r="I440" s="897"/>
      <c r="K440" s="275">
        <f t="shared" si="25"/>
      </c>
      <c r="L440" s="275">
        <f t="shared" si="26"/>
      </c>
      <c r="M440" s="526">
        <f t="shared" si="27"/>
      </c>
      <c r="N440" s="526">
        <f t="shared" si="28"/>
      </c>
    </row>
    <row r="441" spans="1:14" ht="13.5">
      <c r="A441" s="518">
        <v>412</v>
      </c>
      <c r="B441" s="525"/>
      <c r="C441" s="525"/>
      <c r="D441" s="525"/>
      <c r="E441" s="515"/>
      <c r="F441" s="895"/>
      <c r="G441" s="896"/>
      <c r="H441" s="896"/>
      <c r="I441" s="897"/>
      <c r="K441" s="275">
        <f t="shared" si="25"/>
      </c>
      <c r="L441" s="275">
        <f t="shared" si="26"/>
      </c>
      <c r="M441" s="526">
        <f t="shared" si="27"/>
      </c>
      <c r="N441" s="526">
        <f t="shared" si="28"/>
      </c>
    </row>
    <row r="442" spans="1:14" ht="13.5">
      <c r="A442" s="518">
        <v>413</v>
      </c>
      <c r="B442" s="525"/>
      <c r="C442" s="525"/>
      <c r="D442" s="525"/>
      <c r="E442" s="515"/>
      <c r="F442" s="895"/>
      <c r="G442" s="896"/>
      <c r="H442" s="896"/>
      <c r="I442" s="897"/>
      <c r="K442" s="275">
        <f t="shared" si="25"/>
      </c>
      <c r="L442" s="275">
        <f t="shared" si="26"/>
      </c>
      <c r="M442" s="526">
        <f t="shared" si="27"/>
      </c>
      <c r="N442" s="526">
        <f t="shared" si="28"/>
      </c>
    </row>
    <row r="443" spans="1:14" ht="13.5">
      <c r="A443" s="518">
        <v>414</v>
      </c>
      <c r="B443" s="525"/>
      <c r="C443" s="525"/>
      <c r="D443" s="525"/>
      <c r="E443" s="515"/>
      <c r="F443" s="895"/>
      <c r="G443" s="896"/>
      <c r="H443" s="896"/>
      <c r="I443" s="897"/>
      <c r="K443" s="275">
        <f t="shared" si="25"/>
      </c>
      <c r="L443" s="275">
        <f t="shared" si="26"/>
      </c>
      <c r="M443" s="526">
        <f t="shared" si="27"/>
      </c>
      <c r="N443" s="526">
        <f t="shared" si="28"/>
      </c>
    </row>
    <row r="444" spans="1:14" ht="13.5">
      <c r="A444" s="518">
        <v>415</v>
      </c>
      <c r="B444" s="525"/>
      <c r="C444" s="525"/>
      <c r="D444" s="525"/>
      <c r="E444" s="515"/>
      <c r="F444" s="895"/>
      <c r="G444" s="896"/>
      <c r="H444" s="896"/>
      <c r="I444" s="897"/>
      <c r="K444" s="275">
        <f t="shared" si="25"/>
      </c>
      <c r="L444" s="275">
        <f t="shared" si="26"/>
      </c>
      <c r="M444" s="526">
        <f t="shared" si="27"/>
      </c>
      <c r="N444" s="526">
        <f t="shared" si="28"/>
      </c>
    </row>
    <row r="445" spans="1:14" ht="13.5">
      <c r="A445" s="518">
        <v>416</v>
      </c>
      <c r="B445" s="525"/>
      <c r="C445" s="525"/>
      <c r="D445" s="525"/>
      <c r="E445" s="515"/>
      <c r="F445" s="895"/>
      <c r="G445" s="896"/>
      <c r="H445" s="896"/>
      <c r="I445" s="897"/>
      <c r="K445" s="275">
        <f t="shared" si="25"/>
      </c>
      <c r="L445" s="275">
        <f t="shared" si="26"/>
      </c>
      <c r="M445" s="526">
        <f t="shared" si="27"/>
      </c>
      <c r="N445" s="526">
        <f t="shared" si="28"/>
      </c>
    </row>
    <row r="446" spans="1:14" ht="13.5">
      <c r="A446" s="518">
        <v>417</v>
      </c>
      <c r="B446" s="525"/>
      <c r="C446" s="525"/>
      <c r="D446" s="525"/>
      <c r="E446" s="515"/>
      <c r="F446" s="895"/>
      <c r="G446" s="896"/>
      <c r="H446" s="896"/>
      <c r="I446" s="897"/>
      <c r="K446" s="275">
        <f t="shared" si="25"/>
      </c>
      <c r="L446" s="275">
        <f t="shared" si="26"/>
      </c>
      <c r="M446" s="526">
        <f t="shared" si="27"/>
      </c>
      <c r="N446" s="526">
        <f t="shared" si="28"/>
      </c>
    </row>
    <row r="447" spans="1:14" ht="13.5">
      <c r="A447" s="518">
        <v>418</v>
      </c>
      <c r="B447" s="525"/>
      <c r="C447" s="525"/>
      <c r="D447" s="525"/>
      <c r="E447" s="515"/>
      <c r="F447" s="895"/>
      <c r="G447" s="896"/>
      <c r="H447" s="896"/>
      <c r="I447" s="897"/>
      <c r="K447" s="275">
        <f t="shared" si="25"/>
      </c>
      <c r="L447" s="275">
        <f t="shared" si="26"/>
      </c>
      <c r="M447" s="526">
        <f t="shared" si="27"/>
      </c>
      <c r="N447" s="526">
        <f t="shared" si="28"/>
      </c>
    </row>
    <row r="448" spans="1:14" ht="13.5">
      <c r="A448" s="518">
        <v>419</v>
      </c>
      <c r="B448" s="525"/>
      <c r="C448" s="525"/>
      <c r="D448" s="525"/>
      <c r="E448" s="515"/>
      <c r="F448" s="895"/>
      <c r="G448" s="896"/>
      <c r="H448" s="896"/>
      <c r="I448" s="897"/>
      <c r="K448" s="275">
        <f t="shared" si="25"/>
      </c>
      <c r="L448" s="275">
        <f t="shared" si="26"/>
      </c>
      <c r="M448" s="526">
        <f t="shared" si="27"/>
      </c>
      <c r="N448" s="526">
        <f t="shared" si="28"/>
      </c>
    </row>
    <row r="449" spans="1:14" ht="13.5">
      <c r="A449" s="518">
        <v>420</v>
      </c>
      <c r="B449" s="525"/>
      <c r="C449" s="525"/>
      <c r="D449" s="525"/>
      <c r="E449" s="515"/>
      <c r="F449" s="895"/>
      <c r="G449" s="896"/>
      <c r="H449" s="896"/>
      <c r="I449" s="897"/>
      <c r="K449" s="275">
        <f t="shared" si="25"/>
      </c>
      <c r="L449" s="275">
        <f t="shared" si="26"/>
      </c>
      <c r="M449" s="526">
        <f t="shared" si="27"/>
      </c>
      <c r="N449" s="526">
        <f t="shared" si="28"/>
      </c>
    </row>
    <row r="450" spans="1:14" ht="13.5">
      <c r="A450" s="518">
        <v>421</v>
      </c>
      <c r="B450" s="525"/>
      <c r="C450" s="525"/>
      <c r="D450" s="525"/>
      <c r="E450" s="515"/>
      <c r="F450" s="895"/>
      <c r="G450" s="896"/>
      <c r="H450" s="896"/>
      <c r="I450" s="897"/>
      <c r="K450" s="275">
        <f t="shared" si="25"/>
      </c>
      <c r="L450" s="275">
        <f t="shared" si="26"/>
      </c>
      <c r="M450" s="526">
        <f t="shared" si="27"/>
      </c>
      <c r="N450" s="526">
        <f t="shared" si="28"/>
      </c>
    </row>
    <row r="451" spans="1:14" ht="13.5">
      <c r="A451" s="518">
        <v>422</v>
      </c>
      <c r="B451" s="525"/>
      <c r="C451" s="525"/>
      <c r="D451" s="525"/>
      <c r="E451" s="515"/>
      <c r="F451" s="895"/>
      <c r="G451" s="896"/>
      <c r="H451" s="896"/>
      <c r="I451" s="897"/>
      <c r="K451" s="275">
        <f t="shared" si="25"/>
      </c>
      <c r="L451" s="275">
        <f t="shared" si="26"/>
      </c>
      <c r="M451" s="526">
        <f t="shared" si="27"/>
      </c>
      <c r="N451" s="526">
        <f t="shared" si="28"/>
      </c>
    </row>
    <row r="452" spans="1:14" ht="13.5">
      <c r="A452" s="518">
        <v>423</v>
      </c>
      <c r="B452" s="525"/>
      <c r="C452" s="525"/>
      <c r="D452" s="525"/>
      <c r="E452" s="515"/>
      <c r="F452" s="895"/>
      <c r="G452" s="896"/>
      <c r="H452" s="896"/>
      <c r="I452" s="897"/>
      <c r="K452" s="275">
        <f t="shared" si="25"/>
      </c>
      <c r="L452" s="275">
        <f t="shared" si="26"/>
      </c>
      <c r="M452" s="526">
        <f t="shared" si="27"/>
      </c>
      <c r="N452" s="526">
        <f t="shared" si="28"/>
      </c>
    </row>
    <row r="453" spans="1:14" ht="13.5">
      <c r="A453" s="518">
        <v>424</v>
      </c>
      <c r="B453" s="525"/>
      <c r="C453" s="525"/>
      <c r="D453" s="525"/>
      <c r="E453" s="515"/>
      <c r="F453" s="895"/>
      <c r="G453" s="896"/>
      <c r="H453" s="896"/>
      <c r="I453" s="897"/>
      <c r="K453" s="275">
        <f t="shared" si="25"/>
      </c>
      <c r="L453" s="275">
        <f t="shared" si="26"/>
      </c>
      <c r="M453" s="526">
        <f t="shared" si="27"/>
      </c>
      <c r="N453" s="526">
        <f t="shared" si="28"/>
      </c>
    </row>
    <row r="454" spans="1:14" ht="13.5">
      <c r="A454" s="518">
        <v>425</v>
      </c>
      <c r="B454" s="525"/>
      <c r="C454" s="525"/>
      <c r="D454" s="525"/>
      <c r="E454" s="515"/>
      <c r="F454" s="895"/>
      <c r="G454" s="896"/>
      <c r="H454" s="896"/>
      <c r="I454" s="897"/>
      <c r="K454" s="275">
        <f t="shared" si="25"/>
      </c>
      <c r="L454" s="275">
        <f t="shared" si="26"/>
      </c>
      <c r="M454" s="526">
        <f t="shared" si="27"/>
      </c>
      <c r="N454" s="526">
        <f t="shared" si="28"/>
      </c>
    </row>
    <row r="455" spans="1:14" ht="13.5">
      <c r="A455" s="518">
        <v>426</v>
      </c>
      <c r="B455" s="525"/>
      <c r="C455" s="525"/>
      <c r="D455" s="525"/>
      <c r="E455" s="515"/>
      <c r="F455" s="895"/>
      <c r="G455" s="896"/>
      <c r="H455" s="896"/>
      <c r="I455" s="897"/>
      <c r="K455" s="275">
        <f t="shared" si="25"/>
      </c>
      <c r="L455" s="275">
        <f t="shared" si="26"/>
      </c>
      <c r="M455" s="526">
        <f t="shared" si="27"/>
      </c>
      <c r="N455" s="526">
        <f t="shared" si="28"/>
      </c>
    </row>
    <row r="456" spans="1:14" ht="13.5">
      <c r="A456" s="518">
        <v>427</v>
      </c>
      <c r="B456" s="525"/>
      <c r="C456" s="525"/>
      <c r="D456" s="525"/>
      <c r="E456" s="515"/>
      <c r="F456" s="895"/>
      <c r="G456" s="896"/>
      <c r="H456" s="896"/>
      <c r="I456" s="897"/>
      <c r="K456" s="275">
        <f t="shared" si="25"/>
      </c>
      <c r="L456" s="275">
        <f t="shared" si="26"/>
      </c>
      <c r="M456" s="526">
        <f t="shared" si="27"/>
      </c>
      <c r="N456" s="526">
        <f t="shared" si="28"/>
      </c>
    </row>
    <row r="457" spans="1:14" ht="13.5">
      <c r="A457" s="518">
        <v>428</v>
      </c>
      <c r="B457" s="525"/>
      <c r="C457" s="525"/>
      <c r="D457" s="525"/>
      <c r="E457" s="515"/>
      <c r="F457" s="895"/>
      <c r="G457" s="896"/>
      <c r="H457" s="896"/>
      <c r="I457" s="897"/>
      <c r="K457" s="275">
        <f t="shared" si="25"/>
      </c>
      <c r="L457" s="275">
        <f t="shared" si="26"/>
      </c>
      <c r="M457" s="526">
        <f t="shared" si="27"/>
      </c>
      <c r="N457" s="526">
        <f t="shared" si="28"/>
      </c>
    </row>
    <row r="458" spans="1:14" ht="13.5">
      <c r="A458" s="518">
        <v>429</v>
      </c>
      <c r="B458" s="525"/>
      <c r="C458" s="525"/>
      <c r="D458" s="525"/>
      <c r="E458" s="515"/>
      <c r="F458" s="895"/>
      <c r="G458" s="896"/>
      <c r="H458" s="896"/>
      <c r="I458" s="897"/>
      <c r="K458" s="275">
        <f t="shared" si="25"/>
      </c>
      <c r="L458" s="275">
        <f t="shared" si="26"/>
      </c>
      <c r="M458" s="526">
        <f t="shared" si="27"/>
      </c>
      <c r="N458" s="526">
        <f t="shared" si="28"/>
      </c>
    </row>
    <row r="459" spans="1:14" ht="13.5">
      <c r="A459" s="518">
        <v>430</v>
      </c>
      <c r="B459" s="525"/>
      <c r="C459" s="525"/>
      <c r="D459" s="525"/>
      <c r="E459" s="515"/>
      <c r="F459" s="895"/>
      <c r="G459" s="896"/>
      <c r="H459" s="896"/>
      <c r="I459" s="897"/>
      <c r="K459" s="275">
        <f t="shared" si="25"/>
      </c>
      <c r="L459" s="275">
        <f t="shared" si="26"/>
      </c>
      <c r="M459" s="526">
        <f t="shared" si="27"/>
      </c>
      <c r="N459" s="526">
        <f t="shared" si="28"/>
      </c>
    </row>
    <row r="460" spans="1:14" ht="13.5">
      <c r="A460" s="518">
        <v>431</v>
      </c>
      <c r="B460" s="525"/>
      <c r="C460" s="525"/>
      <c r="D460" s="525"/>
      <c r="E460" s="515"/>
      <c r="F460" s="895"/>
      <c r="G460" s="896"/>
      <c r="H460" s="896"/>
      <c r="I460" s="897"/>
      <c r="K460" s="275">
        <f t="shared" si="25"/>
      </c>
      <c r="L460" s="275">
        <f t="shared" si="26"/>
      </c>
      <c r="M460" s="526">
        <f t="shared" si="27"/>
      </c>
      <c r="N460" s="526">
        <f t="shared" si="28"/>
      </c>
    </row>
    <row r="461" spans="1:14" ht="13.5">
      <c r="A461" s="518">
        <v>432</v>
      </c>
      <c r="B461" s="525"/>
      <c r="C461" s="525"/>
      <c r="D461" s="525"/>
      <c r="E461" s="515"/>
      <c r="F461" s="895"/>
      <c r="G461" s="896"/>
      <c r="H461" s="896"/>
      <c r="I461" s="897"/>
      <c r="K461" s="275">
        <f t="shared" si="25"/>
      </c>
      <c r="L461" s="275">
        <f t="shared" si="26"/>
      </c>
      <c r="M461" s="526">
        <f t="shared" si="27"/>
      </c>
      <c r="N461" s="526">
        <f t="shared" si="28"/>
      </c>
    </row>
    <row r="462" spans="1:14" ht="13.5">
      <c r="A462" s="518">
        <v>433</v>
      </c>
      <c r="B462" s="525"/>
      <c r="C462" s="525"/>
      <c r="D462" s="525"/>
      <c r="E462" s="515"/>
      <c r="F462" s="895"/>
      <c r="G462" s="896"/>
      <c r="H462" s="896"/>
      <c r="I462" s="897"/>
      <c r="K462" s="275">
        <f t="shared" si="25"/>
      </c>
      <c r="L462" s="275">
        <f t="shared" si="26"/>
      </c>
      <c r="M462" s="526">
        <f t="shared" si="27"/>
      </c>
      <c r="N462" s="526">
        <f t="shared" si="28"/>
      </c>
    </row>
    <row r="463" spans="1:14" ht="13.5">
      <c r="A463" s="518">
        <v>434</v>
      </c>
      <c r="B463" s="525"/>
      <c r="C463" s="525"/>
      <c r="D463" s="525"/>
      <c r="E463" s="515"/>
      <c r="F463" s="895"/>
      <c r="G463" s="896"/>
      <c r="H463" s="896"/>
      <c r="I463" s="897"/>
      <c r="K463" s="275">
        <f t="shared" si="25"/>
      </c>
      <c r="L463" s="275">
        <f t="shared" si="26"/>
      </c>
      <c r="M463" s="526">
        <f t="shared" si="27"/>
      </c>
      <c r="N463" s="526">
        <f t="shared" si="28"/>
      </c>
    </row>
    <row r="464" spans="1:14" ht="13.5">
      <c r="A464" s="518">
        <v>435</v>
      </c>
      <c r="B464" s="525"/>
      <c r="C464" s="525"/>
      <c r="D464" s="525"/>
      <c r="E464" s="515"/>
      <c r="F464" s="895"/>
      <c r="G464" s="896"/>
      <c r="H464" s="896"/>
      <c r="I464" s="897"/>
      <c r="K464" s="275">
        <f t="shared" si="25"/>
      </c>
      <c r="L464" s="275">
        <f t="shared" si="26"/>
      </c>
      <c r="M464" s="526">
        <f t="shared" si="27"/>
      </c>
      <c r="N464" s="526">
        <f t="shared" si="28"/>
      </c>
    </row>
    <row r="465" spans="1:14" ht="13.5">
      <c r="A465" s="518">
        <v>436</v>
      </c>
      <c r="B465" s="525"/>
      <c r="C465" s="525"/>
      <c r="D465" s="525"/>
      <c r="E465" s="515"/>
      <c r="F465" s="895"/>
      <c r="G465" s="896"/>
      <c r="H465" s="896"/>
      <c r="I465" s="897"/>
      <c r="K465" s="275">
        <f t="shared" si="25"/>
      </c>
      <c r="L465" s="275">
        <f t="shared" si="26"/>
      </c>
      <c r="M465" s="526">
        <f t="shared" si="27"/>
      </c>
      <c r="N465" s="526">
        <f t="shared" si="28"/>
      </c>
    </row>
    <row r="466" spans="1:14" ht="13.5">
      <c r="A466" s="518">
        <v>437</v>
      </c>
      <c r="B466" s="525"/>
      <c r="C466" s="525"/>
      <c r="D466" s="525"/>
      <c r="E466" s="515"/>
      <c r="F466" s="895"/>
      <c r="G466" s="896"/>
      <c r="H466" s="896"/>
      <c r="I466" s="897"/>
      <c r="K466" s="275">
        <f t="shared" si="25"/>
      </c>
      <c r="L466" s="275">
        <f t="shared" si="26"/>
      </c>
      <c r="M466" s="526">
        <f t="shared" si="27"/>
      </c>
      <c r="N466" s="526">
        <f t="shared" si="28"/>
      </c>
    </row>
    <row r="467" spans="1:14" ht="13.5">
      <c r="A467" s="518">
        <v>438</v>
      </c>
      <c r="B467" s="525"/>
      <c r="C467" s="525"/>
      <c r="D467" s="525"/>
      <c r="E467" s="515"/>
      <c r="F467" s="895"/>
      <c r="G467" s="896"/>
      <c r="H467" s="896"/>
      <c r="I467" s="897"/>
      <c r="K467" s="275">
        <f t="shared" si="25"/>
      </c>
      <c r="L467" s="275">
        <f t="shared" si="26"/>
      </c>
      <c r="M467" s="526">
        <f t="shared" si="27"/>
      </c>
      <c r="N467" s="526">
        <f t="shared" si="28"/>
      </c>
    </row>
    <row r="468" spans="1:14" ht="13.5">
      <c r="A468" s="518">
        <v>439</v>
      </c>
      <c r="B468" s="525"/>
      <c r="C468" s="525"/>
      <c r="D468" s="525"/>
      <c r="E468" s="515"/>
      <c r="F468" s="895"/>
      <c r="G468" s="896"/>
      <c r="H468" s="896"/>
      <c r="I468" s="897"/>
      <c r="K468" s="275">
        <f t="shared" si="25"/>
      </c>
      <c r="L468" s="275">
        <f t="shared" si="26"/>
      </c>
      <c r="M468" s="526">
        <f t="shared" si="27"/>
      </c>
      <c r="N468" s="526">
        <f t="shared" si="28"/>
      </c>
    </row>
    <row r="469" spans="1:14" ht="13.5">
      <c r="A469" s="518">
        <v>440</v>
      </c>
      <c r="B469" s="525"/>
      <c r="C469" s="525"/>
      <c r="D469" s="525"/>
      <c r="E469" s="515"/>
      <c r="F469" s="895"/>
      <c r="G469" s="896"/>
      <c r="H469" s="896"/>
      <c r="I469" s="897"/>
      <c r="K469" s="275">
        <f t="shared" si="25"/>
      </c>
      <c r="L469" s="275">
        <f t="shared" si="26"/>
      </c>
      <c r="M469" s="526">
        <f t="shared" si="27"/>
      </c>
      <c r="N469" s="526">
        <f t="shared" si="28"/>
      </c>
    </row>
    <row r="470" spans="1:14" ht="13.5">
      <c r="A470" s="518">
        <v>441</v>
      </c>
      <c r="B470" s="525"/>
      <c r="C470" s="525"/>
      <c r="D470" s="525"/>
      <c r="E470" s="515"/>
      <c r="F470" s="895"/>
      <c r="G470" s="896"/>
      <c r="H470" s="896"/>
      <c r="I470" s="897"/>
      <c r="K470" s="275">
        <f t="shared" si="25"/>
      </c>
      <c r="L470" s="275">
        <f t="shared" si="26"/>
      </c>
      <c r="M470" s="526">
        <f t="shared" si="27"/>
      </c>
      <c r="N470" s="526">
        <f t="shared" si="28"/>
      </c>
    </row>
    <row r="471" spans="1:14" ht="13.5">
      <c r="A471" s="518">
        <v>442</v>
      </c>
      <c r="B471" s="525"/>
      <c r="C471" s="525"/>
      <c r="D471" s="525"/>
      <c r="E471" s="515"/>
      <c r="F471" s="895"/>
      <c r="G471" s="896"/>
      <c r="H471" s="896"/>
      <c r="I471" s="897"/>
      <c r="K471" s="275">
        <f t="shared" si="25"/>
      </c>
      <c r="L471" s="275">
        <f t="shared" si="26"/>
      </c>
      <c r="M471" s="526">
        <f t="shared" si="27"/>
      </c>
      <c r="N471" s="526">
        <f t="shared" si="28"/>
      </c>
    </row>
    <row r="472" spans="1:14" ht="13.5">
      <c r="A472" s="518">
        <v>443</v>
      </c>
      <c r="B472" s="525"/>
      <c r="C472" s="525"/>
      <c r="D472" s="525"/>
      <c r="E472" s="515"/>
      <c r="F472" s="895"/>
      <c r="G472" s="896"/>
      <c r="H472" s="896"/>
      <c r="I472" s="897"/>
      <c r="K472" s="275">
        <f t="shared" si="25"/>
      </c>
      <c r="L472" s="275">
        <f t="shared" si="26"/>
      </c>
      <c r="M472" s="526">
        <f t="shared" si="27"/>
      </c>
      <c r="N472" s="526">
        <f t="shared" si="28"/>
      </c>
    </row>
    <row r="473" spans="1:14" ht="13.5">
      <c r="A473" s="518">
        <v>444</v>
      </c>
      <c r="B473" s="525"/>
      <c r="C473" s="525"/>
      <c r="D473" s="525"/>
      <c r="E473" s="515"/>
      <c r="F473" s="895"/>
      <c r="G473" s="896"/>
      <c r="H473" s="896"/>
      <c r="I473" s="897"/>
      <c r="K473" s="275">
        <f t="shared" si="25"/>
      </c>
      <c r="L473" s="275">
        <f t="shared" si="26"/>
      </c>
      <c r="M473" s="526">
        <f t="shared" si="27"/>
      </c>
      <c r="N473" s="526">
        <f t="shared" si="28"/>
      </c>
    </row>
    <row r="474" spans="1:14" ht="13.5">
      <c r="A474" s="518">
        <v>445</v>
      </c>
      <c r="B474" s="525"/>
      <c r="C474" s="525"/>
      <c r="D474" s="525"/>
      <c r="E474" s="515"/>
      <c r="F474" s="895"/>
      <c r="G474" s="896"/>
      <c r="H474" s="896"/>
      <c r="I474" s="897"/>
      <c r="K474" s="275">
        <f t="shared" si="25"/>
      </c>
      <c r="L474" s="275">
        <f t="shared" si="26"/>
      </c>
      <c r="M474" s="526">
        <f t="shared" si="27"/>
      </c>
      <c r="N474" s="526">
        <f t="shared" si="28"/>
      </c>
    </row>
    <row r="475" spans="1:14" ht="13.5">
      <c r="A475" s="518">
        <v>446</v>
      </c>
      <c r="B475" s="525"/>
      <c r="C475" s="525"/>
      <c r="D475" s="525"/>
      <c r="E475" s="515"/>
      <c r="F475" s="895"/>
      <c r="G475" s="896"/>
      <c r="H475" s="896"/>
      <c r="I475" s="897"/>
      <c r="K475" s="275">
        <f t="shared" si="25"/>
      </c>
      <c r="L475" s="275">
        <f t="shared" si="26"/>
      </c>
      <c r="M475" s="526">
        <f t="shared" si="27"/>
      </c>
      <c r="N475" s="526">
        <f t="shared" si="28"/>
      </c>
    </row>
    <row r="476" spans="1:14" ht="13.5">
      <c r="A476" s="518">
        <v>447</v>
      </c>
      <c r="B476" s="525"/>
      <c r="C476" s="525"/>
      <c r="D476" s="525"/>
      <c r="E476" s="515"/>
      <c r="F476" s="895"/>
      <c r="G476" s="896"/>
      <c r="H476" s="896"/>
      <c r="I476" s="897"/>
      <c r="K476" s="275">
        <f t="shared" si="25"/>
      </c>
      <c r="L476" s="275">
        <f t="shared" si="26"/>
      </c>
      <c r="M476" s="526">
        <f t="shared" si="27"/>
      </c>
      <c r="N476" s="526">
        <f t="shared" si="28"/>
      </c>
    </row>
    <row r="477" spans="1:14" ht="13.5">
      <c r="A477" s="518">
        <v>448</v>
      </c>
      <c r="B477" s="525"/>
      <c r="C477" s="525"/>
      <c r="D477" s="525"/>
      <c r="E477" s="515"/>
      <c r="F477" s="895"/>
      <c r="G477" s="896"/>
      <c r="H477" s="896"/>
      <c r="I477" s="897"/>
      <c r="K477" s="275">
        <f t="shared" si="25"/>
      </c>
      <c r="L477" s="275">
        <f t="shared" si="26"/>
      </c>
      <c r="M477" s="526">
        <f t="shared" si="27"/>
      </c>
      <c r="N477" s="526">
        <f t="shared" si="28"/>
      </c>
    </row>
    <row r="478" spans="1:14" ht="13.5">
      <c r="A478" s="518">
        <v>449</v>
      </c>
      <c r="B478" s="525"/>
      <c r="C478" s="525"/>
      <c r="D478" s="525"/>
      <c r="E478" s="515"/>
      <c r="F478" s="895"/>
      <c r="G478" s="896"/>
      <c r="H478" s="896"/>
      <c r="I478" s="897"/>
      <c r="K478" s="275">
        <f t="shared" si="25"/>
      </c>
      <c r="L478" s="275">
        <f t="shared" si="26"/>
      </c>
      <c r="M478" s="526">
        <f t="shared" si="27"/>
      </c>
      <c r="N478" s="526">
        <f t="shared" si="28"/>
      </c>
    </row>
    <row r="479" spans="1:14" ht="13.5">
      <c r="A479" s="518">
        <v>450</v>
      </c>
      <c r="B479" s="525"/>
      <c r="C479" s="525"/>
      <c r="D479" s="525"/>
      <c r="E479" s="515"/>
      <c r="F479" s="895"/>
      <c r="G479" s="896"/>
      <c r="H479" s="896"/>
      <c r="I479" s="897"/>
      <c r="K479" s="275">
        <f aca="true" t="shared" si="29" ref="K479:K529">IF(F479="","",_xlfn.XLOOKUP(F479,$J$8:$J$22,$B$8:$B$22))</f>
      </c>
      <c r="L479" s="275">
        <f aca="true" t="shared" si="30" ref="L479:L529">IF(F479="","",_xlfn.XLOOKUP(F479,$J$8:$J$22,$C$8:$C$22))</f>
      </c>
      <c r="M479" s="526">
        <f aca="true" t="shared" si="31" ref="M479:M529">IF(F479="","",_xlfn.XLOOKUP(F479,$J$8:$J$22,$D$8:$D$22))</f>
      </c>
      <c r="N479" s="526">
        <f aca="true" t="shared" si="32" ref="N479:N529">IF(F479="","",_xlfn.XLOOKUP(F479,$J$8:$J$22,$E$8:$E$22))</f>
      </c>
    </row>
    <row r="480" spans="1:14" ht="13.5">
      <c r="A480" s="518">
        <v>451</v>
      </c>
      <c r="B480" s="525"/>
      <c r="C480" s="525"/>
      <c r="D480" s="525"/>
      <c r="E480" s="515"/>
      <c r="F480" s="895"/>
      <c r="G480" s="896"/>
      <c r="H480" s="896"/>
      <c r="I480" s="897"/>
      <c r="K480" s="275">
        <f t="shared" si="29"/>
      </c>
      <c r="L480" s="275">
        <f t="shared" si="30"/>
      </c>
      <c r="M480" s="526">
        <f t="shared" si="31"/>
      </c>
      <c r="N480" s="526">
        <f t="shared" si="32"/>
      </c>
    </row>
    <row r="481" spans="1:14" ht="13.5">
      <c r="A481" s="518">
        <v>452</v>
      </c>
      <c r="B481" s="525"/>
      <c r="C481" s="525"/>
      <c r="D481" s="525"/>
      <c r="E481" s="515"/>
      <c r="F481" s="895"/>
      <c r="G481" s="896"/>
      <c r="H481" s="896"/>
      <c r="I481" s="897"/>
      <c r="K481" s="275">
        <f t="shared" si="29"/>
      </c>
      <c r="L481" s="275">
        <f t="shared" si="30"/>
      </c>
      <c r="M481" s="526">
        <f t="shared" si="31"/>
      </c>
      <c r="N481" s="526">
        <f t="shared" si="32"/>
      </c>
    </row>
    <row r="482" spans="1:14" ht="13.5">
      <c r="A482" s="518">
        <v>453</v>
      </c>
      <c r="B482" s="525"/>
      <c r="C482" s="525"/>
      <c r="D482" s="525"/>
      <c r="E482" s="515"/>
      <c r="F482" s="895"/>
      <c r="G482" s="896"/>
      <c r="H482" s="896"/>
      <c r="I482" s="897"/>
      <c r="K482" s="275">
        <f t="shared" si="29"/>
      </c>
      <c r="L482" s="275">
        <f t="shared" si="30"/>
      </c>
      <c r="M482" s="526">
        <f t="shared" si="31"/>
      </c>
      <c r="N482" s="526">
        <f t="shared" si="32"/>
      </c>
    </row>
    <row r="483" spans="1:14" ht="13.5">
      <c r="A483" s="518">
        <v>454</v>
      </c>
      <c r="B483" s="525"/>
      <c r="C483" s="525"/>
      <c r="D483" s="525"/>
      <c r="E483" s="515"/>
      <c r="F483" s="895"/>
      <c r="G483" s="896"/>
      <c r="H483" s="896"/>
      <c r="I483" s="897"/>
      <c r="K483" s="275">
        <f t="shared" si="29"/>
      </c>
      <c r="L483" s="275">
        <f t="shared" si="30"/>
      </c>
      <c r="M483" s="526">
        <f t="shared" si="31"/>
      </c>
      <c r="N483" s="526">
        <f t="shared" si="32"/>
      </c>
    </row>
    <row r="484" spans="1:14" ht="13.5">
      <c r="A484" s="518">
        <v>455</v>
      </c>
      <c r="B484" s="525"/>
      <c r="C484" s="525"/>
      <c r="D484" s="525"/>
      <c r="E484" s="515"/>
      <c r="F484" s="895"/>
      <c r="G484" s="896"/>
      <c r="H484" s="896"/>
      <c r="I484" s="897"/>
      <c r="K484" s="275">
        <f t="shared" si="29"/>
      </c>
      <c r="L484" s="275">
        <f t="shared" si="30"/>
      </c>
      <c r="M484" s="526">
        <f t="shared" si="31"/>
      </c>
      <c r="N484" s="526">
        <f t="shared" si="32"/>
      </c>
    </row>
    <row r="485" spans="1:14" ht="13.5">
      <c r="A485" s="518">
        <v>456</v>
      </c>
      <c r="B485" s="525"/>
      <c r="C485" s="525"/>
      <c r="D485" s="525"/>
      <c r="E485" s="515"/>
      <c r="F485" s="895"/>
      <c r="G485" s="896"/>
      <c r="H485" s="896"/>
      <c r="I485" s="897"/>
      <c r="K485" s="275">
        <f t="shared" si="29"/>
      </c>
      <c r="L485" s="275">
        <f t="shared" si="30"/>
      </c>
      <c r="M485" s="526">
        <f t="shared" si="31"/>
      </c>
      <c r="N485" s="526">
        <f t="shared" si="32"/>
      </c>
    </row>
    <row r="486" spans="1:14" ht="13.5">
      <c r="A486" s="518">
        <v>457</v>
      </c>
      <c r="B486" s="525"/>
      <c r="C486" s="525"/>
      <c r="D486" s="525"/>
      <c r="E486" s="515"/>
      <c r="F486" s="895"/>
      <c r="G486" s="896"/>
      <c r="H486" s="896"/>
      <c r="I486" s="897"/>
      <c r="K486" s="275">
        <f t="shared" si="29"/>
      </c>
      <c r="L486" s="275">
        <f t="shared" si="30"/>
      </c>
      <c r="M486" s="526">
        <f t="shared" si="31"/>
      </c>
      <c r="N486" s="526">
        <f t="shared" si="32"/>
      </c>
    </row>
    <row r="487" spans="1:14" ht="13.5">
      <c r="A487" s="518">
        <v>458</v>
      </c>
      <c r="B487" s="525"/>
      <c r="C487" s="525"/>
      <c r="D487" s="525"/>
      <c r="E487" s="515"/>
      <c r="F487" s="895"/>
      <c r="G487" s="896"/>
      <c r="H487" s="896"/>
      <c r="I487" s="897"/>
      <c r="K487" s="275">
        <f t="shared" si="29"/>
      </c>
      <c r="L487" s="275">
        <f t="shared" si="30"/>
      </c>
      <c r="M487" s="526">
        <f t="shared" si="31"/>
      </c>
      <c r="N487" s="526">
        <f t="shared" si="32"/>
      </c>
    </row>
    <row r="488" spans="1:14" ht="13.5">
      <c r="A488" s="518">
        <v>459</v>
      </c>
      <c r="B488" s="525"/>
      <c r="C488" s="525"/>
      <c r="D488" s="525"/>
      <c r="E488" s="515"/>
      <c r="F488" s="895"/>
      <c r="G488" s="896"/>
      <c r="H488" s="896"/>
      <c r="I488" s="897"/>
      <c r="K488" s="275">
        <f t="shared" si="29"/>
      </c>
      <c r="L488" s="275">
        <f t="shared" si="30"/>
      </c>
      <c r="M488" s="526">
        <f t="shared" si="31"/>
      </c>
      <c r="N488" s="526">
        <f t="shared" si="32"/>
      </c>
    </row>
    <row r="489" spans="1:14" ht="13.5">
      <c r="A489" s="518">
        <v>460</v>
      </c>
      <c r="B489" s="525"/>
      <c r="C489" s="525"/>
      <c r="D489" s="525"/>
      <c r="E489" s="515"/>
      <c r="F489" s="895"/>
      <c r="G489" s="896"/>
      <c r="H489" s="896"/>
      <c r="I489" s="897"/>
      <c r="K489" s="275">
        <f t="shared" si="29"/>
      </c>
      <c r="L489" s="275">
        <f t="shared" si="30"/>
      </c>
      <c r="M489" s="526">
        <f t="shared" si="31"/>
      </c>
      <c r="N489" s="526">
        <f t="shared" si="32"/>
      </c>
    </row>
    <row r="490" spans="1:14" ht="13.5">
      <c r="A490" s="518">
        <v>461</v>
      </c>
      <c r="B490" s="525"/>
      <c r="C490" s="525"/>
      <c r="D490" s="525"/>
      <c r="E490" s="515"/>
      <c r="F490" s="895"/>
      <c r="G490" s="896"/>
      <c r="H490" s="896"/>
      <c r="I490" s="897"/>
      <c r="K490" s="275">
        <f t="shared" si="29"/>
      </c>
      <c r="L490" s="275">
        <f t="shared" si="30"/>
      </c>
      <c r="M490" s="526">
        <f t="shared" si="31"/>
      </c>
      <c r="N490" s="526">
        <f t="shared" si="32"/>
      </c>
    </row>
    <row r="491" spans="1:14" ht="13.5">
      <c r="A491" s="518">
        <v>462</v>
      </c>
      <c r="B491" s="525"/>
      <c r="C491" s="525"/>
      <c r="D491" s="525"/>
      <c r="E491" s="515"/>
      <c r="F491" s="895"/>
      <c r="G491" s="896"/>
      <c r="H491" s="896"/>
      <c r="I491" s="897"/>
      <c r="K491" s="275">
        <f t="shared" si="29"/>
      </c>
      <c r="L491" s="275">
        <f t="shared" si="30"/>
      </c>
      <c r="M491" s="526">
        <f t="shared" si="31"/>
      </c>
      <c r="N491" s="526">
        <f t="shared" si="32"/>
      </c>
    </row>
    <row r="492" spans="1:14" ht="13.5">
      <c r="A492" s="518">
        <v>463</v>
      </c>
      <c r="B492" s="525"/>
      <c r="C492" s="525"/>
      <c r="D492" s="525"/>
      <c r="E492" s="515"/>
      <c r="F492" s="895"/>
      <c r="G492" s="896"/>
      <c r="H492" s="896"/>
      <c r="I492" s="897"/>
      <c r="K492" s="275">
        <f t="shared" si="29"/>
      </c>
      <c r="L492" s="275">
        <f t="shared" si="30"/>
      </c>
      <c r="M492" s="526">
        <f t="shared" si="31"/>
      </c>
      <c r="N492" s="526">
        <f t="shared" si="32"/>
      </c>
    </row>
    <row r="493" spans="1:14" ht="13.5">
      <c r="A493" s="518">
        <v>464</v>
      </c>
      <c r="B493" s="525"/>
      <c r="C493" s="525"/>
      <c r="D493" s="525"/>
      <c r="E493" s="515"/>
      <c r="F493" s="895"/>
      <c r="G493" s="896"/>
      <c r="H493" s="896"/>
      <c r="I493" s="897"/>
      <c r="K493" s="275">
        <f t="shared" si="29"/>
      </c>
      <c r="L493" s="275">
        <f t="shared" si="30"/>
      </c>
      <c r="M493" s="526">
        <f t="shared" si="31"/>
      </c>
      <c r="N493" s="526">
        <f t="shared" si="32"/>
      </c>
    </row>
    <row r="494" spans="1:14" ht="13.5">
      <c r="A494" s="518">
        <v>465</v>
      </c>
      <c r="B494" s="525"/>
      <c r="C494" s="525"/>
      <c r="D494" s="525"/>
      <c r="E494" s="515"/>
      <c r="F494" s="895"/>
      <c r="G494" s="896"/>
      <c r="H494" s="896"/>
      <c r="I494" s="897"/>
      <c r="K494" s="275">
        <f t="shared" si="29"/>
      </c>
      <c r="L494" s="275">
        <f t="shared" si="30"/>
      </c>
      <c r="M494" s="526">
        <f t="shared" si="31"/>
      </c>
      <c r="N494" s="526">
        <f t="shared" si="32"/>
      </c>
    </row>
    <row r="495" spans="1:14" ht="13.5">
      <c r="A495" s="518">
        <v>466</v>
      </c>
      <c r="B495" s="525"/>
      <c r="C495" s="525"/>
      <c r="D495" s="525"/>
      <c r="E495" s="515"/>
      <c r="F495" s="895"/>
      <c r="G495" s="896"/>
      <c r="H495" s="896"/>
      <c r="I495" s="897"/>
      <c r="K495" s="275">
        <f t="shared" si="29"/>
      </c>
      <c r="L495" s="275">
        <f t="shared" si="30"/>
      </c>
      <c r="M495" s="526">
        <f t="shared" si="31"/>
      </c>
      <c r="N495" s="526">
        <f t="shared" si="32"/>
      </c>
    </row>
    <row r="496" spans="1:14" ht="13.5">
      <c r="A496" s="518">
        <v>467</v>
      </c>
      <c r="B496" s="525"/>
      <c r="C496" s="525"/>
      <c r="D496" s="525"/>
      <c r="E496" s="515"/>
      <c r="F496" s="895"/>
      <c r="G496" s="896"/>
      <c r="H496" s="896"/>
      <c r="I496" s="897"/>
      <c r="K496" s="275">
        <f t="shared" si="29"/>
      </c>
      <c r="L496" s="275">
        <f t="shared" si="30"/>
      </c>
      <c r="M496" s="526">
        <f t="shared" si="31"/>
      </c>
      <c r="N496" s="526">
        <f t="shared" si="32"/>
      </c>
    </row>
    <row r="497" spans="1:14" ht="13.5">
      <c r="A497" s="518">
        <v>468</v>
      </c>
      <c r="B497" s="525"/>
      <c r="C497" s="525"/>
      <c r="D497" s="525"/>
      <c r="E497" s="515"/>
      <c r="F497" s="895"/>
      <c r="G497" s="896"/>
      <c r="H497" s="896"/>
      <c r="I497" s="897"/>
      <c r="K497" s="275">
        <f t="shared" si="29"/>
      </c>
      <c r="L497" s="275">
        <f t="shared" si="30"/>
      </c>
      <c r="M497" s="526">
        <f t="shared" si="31"/>
      </c>
      <c r="N497" s="526">
        <f t="shared" si="32"/>
      </c>
    </row>
    <row r="498" spans="1:14" ht="13.5">
      <c r="A498" s="518">
        <v>469</v>
      </c>
      <c r="B498" s="525"/>
      <c r="C498" s="525"/>
      <c r="D498" s="525"/>
      <c r="E498" s="515"/>
      <c r="F498" s="895"/>
      <c r="G498" s="896"/>
      <c r="H498" s="896"/>
      <c r="I498" s="897"/>
      <c r="K498" s="275">
        <f t="shared" si="29"/>
      </c>
      <c r="L498" s="275">
        <f t="shared" si="30"/>
      </c>
      <c r="M498" s="526">
        <f t="shared" si="31"/>
      </c>
      <c r="N498" s="526">
        <f t="shared" si="32"/>
      </c>
    </row>
    <row r="499" spans="1:14" ht="13.5">
      <c r="A499" s="518">
        <v>470</v>
      </c>
      <c r="B499" s="525"/>
      <c r="C499" s="525"/>
      <c r="D499" s="525"/>
      <c r="E499" s="515"/>
      <c r="F499" s="895"/>
      <c r="G499" s="896"/>
      <c r="H499" s="896"/>
      <c r="I499" s="897"/>
      <c r="K499" s="275">
        <f t="shared" si="29"/>
      </c>
      <c r="L499" s="275">
        <f t="shared" si="30"/>
      </c>
      <c r="M499" s="526">
        <f t="shared" si="31"/>
      </c>
      <c r="N499" s="526">
        <f t="shared" si="32"/>
      </c>
    </row>
    <row r="500" spans="1:14" ht="13.5">
      <c r="A500" s="518">
        <v>471</v>
      </c>
      <c r="B500" s="525"/>
      <c r="C500" s="525"/>
      <c r="D500" s="525"/>
      <c r="E500" s="515"/>
      <c r="F500" s="895"/>
      <c r="G500" s="896"/>
      <c r="H500" s="896"/>
      <c r="I500" s="897"/>
      <c r="K500" s="275">
        <f t="shared" si="29"/>
      </c>
      <c r="L500" s="275">
        <f t="shared" si="30"/>
      </c>
      <c r="M500" s="526">
        <f t="shared" si="31"/>
      </c>
      <c r="N500" s="526">
        <f t="shared" si="32"/>
      </c>
    </row>
    <row r="501" spans="1:14" ht="13.5">
      <c r="A501" s="518">
        <v>472</v>
      </c>
      <c r="B501" s="525"/>
      <c r="C501" s="525"/>
      <c r="D501" s="525"/>
      <c r="E501" s="515"/>
      <c r="F501" s="895"/>
      <c r="G501" s="896"/>
      <c r="H501" s="896"/>
      <c r="I501" s="897"/>
      <c r="K501" s="275">
        <f t="shared" si="29"/>
      </c>
      <c r="L501" s="275">
        <f t="shared" si="30"/>
      </c>
      <c r="M501" s="526">
        <f t="shared" si="31"/>
      </c>
      <c r="N501" s="526">
        <f t="shared" si="32"/>
      </c>
    </row>
    <row r="502" spans="1:14" ht="13.5">
      <c r="A502" s="518">
        <v>473</v>
      </c>
      <c r="B502" s="525"/>
      <c r="C502" s="525"/>
      <c r="D502" s="525"/>
      <c r="E502" s="515"/>
      <c r="F502" s="895"/>
      <c r="G502" s="896"/>
      <c r="H502" s="896"/>
      <c r="I502" s="897"/>
      <c r="K502" s="275">
        <f t="shared" si="29"/>
      </c>
      <c r="L502" s="275">
        <f t="shared" si="30"/>
      </c>
      <c r="M502" s="526">
        <f t="shared" si="31"/>
      </c>
      <c r="N502" s="526">
        <f t="shared" si="32"/>
      </c>
    </row>
    <row r="503" spans="1:14" ht="13.5">
      <c r="A503" s="518">
        <v>474</v>
      </c>
      <c r="B503" s="525"/>
      <c r="C503" s="525"/>
      <c r="D503" s="525"/>
      <c r="E503" s="515"/>
      <c r="F503" s="895"/>
      <c r="G503" s="896"/>
      <c r="H503" s="896"/>
      <c r="I503" s="897"/>
      <c r="K503" s="275">
        <f t="shared" si="29"/>
      </c>
      <c r="L503" s="275">
        <f t="shared" si="30"/>
      </c>
      <c r="M503" s="526">
        <f t="shared" si="31"/>
      </c>
      <c r="N503" s="526">
        <f t="shared" si="32"/>
      </c>
    </row>
    <row r="504" spans="1:14" ht="13.5">
      <c r="A504" s="518">
        <v>475</v>
      </c>
      <c r="B504" s="525"/>
      <c r="C504" s="525"/>
      <c r="D504" s="525"/>
      <c r="E504" s="515"/>
      <c r="F504" s="895"/>
      <c r="G504" s="896"/>
      <c r="H504" s="896"/>
      <c r="I504" s="897"/>
      <c r="K504" s="275">
        <f t="shared" si="29"/>
      </c>
      <c r="L504" s="275">
        <f t="shared" si="30"/>
      </c>
      <c r="M504" s="526">
        <f t="shared" si="31"/>
      </c>
      <c r="N504" s="526">
        <f t="shared" si="32"/>
      </c>
    </row>
    <row r="505" spans="1:14" ht="13.5">
      <c r="A505" s="518">
        <v>476</v>
      </c>
      <c r="B505" s="525"/>
      <c r="C505" s="525"/>
      <c r="D505" s="525"/>
      <c r="E505" s="515"/>
      <c r="F505" s="895"/>
      <c r="G505" s="896"/>
      <c r="H505" s="896"/>
      <c r="I505" s="897"/>
      <c r="K505" s="275">
        <f t="shared" si="29"/>
      </c>
      <c r="L505" s="275">
        <f t="shared" si="30"/>
      </c>
      <c r="M505" s="526">
        <f t="shared" si="31"/>
      </c>
      <c r="N505" s="526">
        <f t="shared" si="32"/>
      </c>
    </row>
    <row r="506" spans="1:14" ht="13.5">
      <c r="A506" s="518">
        <v>477</v>
      </c>
      <c r="B506" s="525"/>
      <c r="C506" s="525"/>
      <c r="D506" s="525"/>
      <c r="E506" s="515"/>
      <c r="F506" s="895"/>
      <c r="G506" s="896"/>
      <c r="H506" s="896"/>
      <c r="I506" s="897"/>
      <c r="K506" s="275">
        <f t="shared" si="29"/>
      </c>
      <c r="L506" s="275">
        <f t="shared" si="30"/>
      </c>
      <c r="M506" s="526">
        <f t="shared" si="31"/>
      </c>
      <c r="N506" s="526">
        <f t="shared" si="32"/>
      </c>
    </row>
    <row r="507" spans="1:14" ht="13.5">
      <c r="A507" s="518">
        <v>478</v>
      </c>
      <c r="B507" s="525"/>
      <c r="C507" s="525"/>
      <c r="D507" s="525"/>
      <c r="E507" s="515"/>
      <c r="F507" s="895"/>
      <c r="G507" s="896"/>
      <c r="H507" s="896"/>
      <c r="I507" s="897"/>
      <c r="K507" s="275">
        <f t="shared" si="29"/>
      </c>
      <c r="L507" s="275">
        <f t="shared" si="30"/>
      </c>
      <c r="M507" s="526">
        <f t="shared" si="31"/>
      </c>
      <c r="N507" s="526">
        <f t="shared" si="32"/>
      </c>
    </row>
    <row r="508" spans="1:14" ht="13.5">
      <c r="A508" s="518">
        <v>479</v>
      </c>
      <c r="B508" s="525"/>
      <c r="C508" s="525"/>
      <c r="D508" s="525"/>
      <c r="E508" s="515"/>
      <c r="F508" s="895"/>
      <c r="G508" s="896"/>
      <c r="H508" s="896"/>
      <c r="I508" s="897"/>
      <c r="K508" s="275">
        <f t="shared" si="29"/>
      </c>
      <c r="L508" s="275">
        <f t="shared" si="30"/>
      </c>
      <c r="M508" s="526">
        <f t="shared" si="31"/>
      </c>
      <c r="N508" s="526">
        <f t="shared" si="32"/>
      </c>
    </row>
    <row r="509" spans="1:14" ht="13.5">
      <c r="A509" s="518">
        <v>480</v>
      </c>
      <c r="B509" s="525"/>
      <c r="C509" s="525"/>
      <c r="D509" s="525"/>
      <c r="E509" s="515"/>
      <c r="F509" s="895"/>
      <c r="G509" s="896"/>
      <c r="H509" s="896"/>
      <c r="I509" s="897"/>
      <c r="K509" s="275">
        <f t="shared" si="29"/>
      </c>
      <c r="L509" s="275">
        <f t="shared" si="30"/>
      </c>
      <c r="M509" s="526">
        <f t="shared" si="31"/>
      </c>
      <c r="N509" s="526">
        <f t="shared" si="32"/>
      </c>
    </row>
    <row r="510" spans="1:14" ht="13.5">
      <c r="A510" s="518">
        <v>481</v>
      </c>
      <c r="B510" s="525"/>
      <c r="C510" s="525"/>
      <c r="D510" s="525"/>
      <c r="E510" s="515"/>
      <c r="F510" s="895"/>
      <c r="G510" s="896"/>
      <c r="H510" s="896"/>
      <c r="I510" s="897"/>
      <c r="K510" s="275">
        <f t="shared" si="29"/>
      </c>
      <c r="L510" s="275">
        <f t="shared" si="30"/>
      </c>
      <c r="M510" s="526">
        <f t="shared" si="31"/>
      </c>
      <c r="N510" s="526">
        <f t="shared" si="32"/>
      </c>
    </row>
    <row r="511" spans="1:14" ht="13.5">
      <c r="A511" s="518">
        <v>482</v>
      </c>
      <c r="B511" s="525"/>
      <c r="C511" s="525"/>
      <c r="D511" s="525"/>
      <c r="E511" s="515"/>
      <c r="F511" s="895"/>
      <c r="G511" s="896"/>
      <c r="H511" s="896"/>
      <c r="I511" s="897"/>
      <c r="K511" s="275">
        <f t="shared" si="29"/>
      </c>
      <c r="L511" s="275">
        <f t="shared" si="30"/>
      </c>
      <c r="M511" s="526">
        <f t="shared" si="31"/>
      </c>
      <c r="N511" s="526">
        <f t="shared" si="32"/>
      </c>
    </row>
    <row r="512" spans="1:14" ht="13.5">
      <c r="A512" s="518">
        <v>483</v>
      </c>
      <c r="B512" s="525"/>
      <c r="C512" s="525"/>
      <c r="D512" s="525"/>
      <c r="E512" s="515"/>
      <c r="F512" s="895"/>
      <c r="G512" s="896"/>
      <c r="H512" s="896"/>
      <c r="I512" s="897"/>
      <c r="K512" s="275">
        <f t="shared" si="29"/>
      </c>
      <c r="L512" s="275">
        <f t="shared" si="30"/>
      </c>
      <c r="M512" s="526">
        <f t="shared" si="31"/>
      </c>
      <c r="N512" s="526">
        <f t="shared" si="32"/>
      </c>
    </row>
    <row r="513" spans="1:14" ht="13.5">
      <c r="A513" s="518">
        <v>484</v>
      </c>
      <c r="B513" s="525"/>
      <c r="C513" s="525"/>
      <c r="D513" s="525"/>
      <c r="E513" s="515"/>
      <c r="F513" s="895"/>
      <c r="G513" s="896"/>
      <c r="H513" s="896"/>
      <c r="I513" s="897"/>
      <c r="K513" s="275">
        <f t="shared" si="29"/>
      </c>
      <c r="L513" s="275">
        <f t="shared" si="30"/>
      </c>
      <c r="M513" s="526">
        <f t="shared" si="31"/>
      </c>
      <c r="N513" s="526">
        <f t="shared" si="32"/>
      </c>
    </row>
    <row r="514" spans="1:14" ht="13.5">
      <c r="A514" s="518">
        <v>485</v>
      </c>
      <c r="B514" s="525"/>
      <c r="C514" s="525"/>
      <c r="D514" s="525"/>
      <c r="E514" s="515"/>
      <c r="F514" s="895"/>
      <c r="G514" s="896"/>
      <c r="H514" s="896"/>
      <c r="I514" s="897"/>
      <c r="K514" s="275">
        <f t="shared" si="29"/>
      </c>
      <c r="L514" s="275">
        <f t="shared" si="30"/>
      </c>
      <c r="M514" s="526">
        <f t="shared" si="31"/>
      </c>
      <c r="N514" s="526">
        <f t="shared" si="32"/>
      </c>
    </row>
    <row r="515" spans="1:14" ht="13.5">
      <c r="A515" s="518">
        <v>486</v>
      </c>
      <c r="B515" s="525"/>
      <c r="C515" s="525"/>
      <c r="D515" s="525"/>
      <c r="E515" s="515"/>
      <c r="F515" s="895"/>
      <c r="G515" s="896"/>
      <c r="H515" s="896"/>
      <c r="I515" s="897"/>
      <c r="K515" s="275">
        <f t="shared" si="29"/>
      </c>
      <c r="L515" s="275">
        <f t="shared" si="30"/>
      </c>
      <c r="M515" s="526">
        <f t="shared" si="31"/>
      </c>
      <c r="N515" s="526">
        <f t="shared" si="32"/>
      </c>
    </row>
    <row r="516" spans="1:14" ht="13.5">
      <c r="A516" s="518">
        <v>487</v>
      </c>
      <c r="B516" s="525"/>
      <c r="C516" s="525"/>
      <c r="D516" s="525"/>
      <c r="E516" s="515"/>
      <c r="F516" s="895"/>
      <c r="G516" s="896"/>
      <c r="H516" s="896"/>
      <c r="I516" s="897"/>
      <c r="K516" s="275">
        <f t="shared" si="29"/>
      </c>
      <c r="L516" s="275">
        <f t="shared" si="30"/>
      </c>
      <c r="M516" s="526">
        <f t="shared" si="31"/>
      </c>
      <c r="N516" s="526">
        <f t="shared" si="32"/>
      </c>
    </row>
    <row r="517" spans="1:14" ht="13.5">
      <c r="A517" s="518">
        <v>488</v>
      </c>
      <c r="B517" s="525"/>
      <c r="C517" s="525"/>
      <c r="D517" s="525"/>
      <c r="E517" s="515"/>
      <c r="F517" s="895"/>
      <c r="G517" s="896"/>
      <c r="H517" s="896"/>
      <c r="I517" s="897"/>
      <c r="K517" s="275">
        <f t="shared" si="29"/>
      </c>
      <c r="L517" s="275">
        <f t="shared" si="30"/>
      </c>
      <c r="M517" s="526">
        <f t="shared" si="31"/>
      </c>
      <c r="N517" s="526">
        <f t="shared" si="32"/>
      </c>
    </row>
    <row r="518" spans="1:14" ht="13.5">
      <c r="A518" s="518">
        <v>489</v>
      </c>
      <c r="B518" s="525"/>
      <c r="C518" s="525"/>
      <c r="D518" s="525"/>
      <c r="E518" s="515"/>
      <c r="F518" s="895"/>
      <c r="G518" s="896"/>
      <c r="H518" s="896"/>
      <c r="I518" s="897"/>
      <c r="K518" s="275">
        <f t="shared" si="29"/>
      </c>
      <c r="L518" s="275">
        <f t="shared" si="30"/>
      </c>
      <c r="M518" s="526">
        <f t="shared" si="31"/>
      </c>
      <c r="N518" s="526">
        <f t="shared" si="32"/>
      </c>
    </row>
    <row r="519" spans="1:14" ht="13.5">
      <c r="A519" s="518">
        <v>490</v>
      </c>
      <c r="B519" s="525"/>
      <c r="C519" s="525"/>
      <c r="D519" s="525"/>
      <c r="E519" s="515"/>
      <c r="F519" s="895"/>
      <c r="G519" s="896"/>
      <c r="H519" s="896"/>
      <c r="I519" s="897"/>
      <c r="K519" s="275">
        <f t="shared" si="29"/>
      </c>
      <c r="L519" s="275">
        <f t="shared" si="30"/>
      </c>
      <c r="M519" s="526">
        <f t="shared" si="31"/>
      </c>
      <c r="N519" s="526">
        <f t="shared" si="32"/>
      </c>
    </row>
    <row r="520" spans="1:14" ht="13.5">
      <c r="A520" s="518">
        <v>491</v>
      </c>
      <c r="B520" s="525"/>
      <c r="C520" s="525"/>
      <c r="D520" s="525"/>
      <c r="E520" s="515"/>
      <c r="F520" s="895"/>
      <c r="G520" s="896"/>
      <c r="H520" s="896"/>
      <c r="I520" s="897"/>
      <c r="K520" s="275">
        <f t="shared" si="29"/>
      </c>
      <c r="L520" s="275">
        <f t="shared" si="30"/>
      </c>
      <c r="M520" s="526">
        <f t="shared" si="31"/>
      </c>
      <c r="N520" s="526">
        <f t="shared" si="32"/>
      </c>
    </row>
    <row r="521" spans="1:14" ht="13.5">
      <c r="A521" s="518">
        <v>492</v>
      </c>
      <c r="B521" s="525"/>
      <c r="C521" s="525"/>
      <c r="D521" s="525"/>
      <c r="E521" s="515"/>
      <c r="F521" s="895"/>
      <c r="G521" s="896"/>
      <c r="H521" s="896"/>
      <c r="I521" s="897"/>
      <c r="K521" s="275">
        <f t="shared" si="29"/>
      </c>
      <c r="L521" s="275">
        <f t="shared" si="30"/>
      </c>
      <c r="M521" s="526">
        <f t="shared" si="31"/>
      </c>
      <c r="N521" s="526">
        <f t="shared" si="32"/>
      </c>
    </row>
    <row r="522" spans="1:14" ht="13.5">
      <c r="A522" s="518">
        <v>493</v>
      </c>
      <c r="B522" s="525"/>
      <c r="C522" s="525"/>
      <c r="D522" s="525"/>
      <c r="E522" s="515"/>
      <c r="F522" s="895"/>
      <c r="G522" s="896"/>
      <c r="H522" s="896"/>
      <c r="I522" s="897"/>
      <c r="K522" s="275">
        <f t="shared" si="29"/>
      </c>
      <c r="L522" s="275">
        <f t="shared" si="30"/>
      </c>
      <c r="M522" s="526">
        <f t="shared" si="31"/>
      </c>
      <c r="N522" s="526">
        <f t="shared" si="32"/>
      </c>
    </row>
    <row r="523" spans="1:14" ht="13.5">
      <c r="A523" s="518">
        <v>494</v>
      </c>
      <c r="B523" s="525"/>
      <c r="C523" s="525"/>
      <c r="D523" s="525"/>
      <c r="E523" s="515"/>
      <c r="F523" s="895"/>
      <c r="G523" s="896"/>
      <c r="H523" s="896"/>
      <c r="I523" s="897"/>
      <c r="K523" s="275">
        <f t="shared" si="29"/>
      </c>
      <c r="L523" s="275">
        <f t="shared" si="30"/>
      </c>
      <c r="M523" s="526">
        <f t="shared" si="31"/>
      </c>
      <c r="N523" s="526">
        <f t="shared" si="32"/>
      </c>
    </row>
    <row r="524" spans="1:14" ht="13.5">
      <c r="A524" s="518">
        <v>495</v>
      </c>
      <c r="B524" s="525"/>
      <c r="C524" s="525"/>
      <c r="D524" s="525"/>
      <c r="E524" s="515"/>
      <c r="F524" s="895"/>
      <c r="G524" s="896"/>
      <c r="H524" s="896"/>
      <c r="I524" s="897"/>
      <c r="K524" s="275">
        <f t="shared" si="29"/>
      </c>
      <c r="L524" s="275">
        <f t="shared" si="30"/>
      </c>
      <c r="M524" s="526">
        <f t="shared" si="31"/>
      </c>
      <c r="N524" s="526">
        <f t="shared" si="32"/>
      </c>
    </row>
    <row r="525" spans="1:14" ht="13.5">
      <c r="A525" s="518">
        <v>496</v>
      </c>
      <c r="B525" s="525"/>
      <c r="C525" s="525"/>
      <c r="D525" s="525"/>
      <c r="E525" s="515"/>
      <c r="F525" s="895"/>
      <c r="G525" s="896"/>
      <c r="H525" s="896"/>
      <c r="I525" s="897"/>
      <c r="K525" s="275">
        <f t="shared" si="29"/>
      </c>
      <c r="L525" s="275">
        <f t="shared" si="30"/>
      </c>
      <c r="M525" s="526">
        <f t="shared" si="31"/>
      </c>
      <c r="N525" s="526">
        <f t="shared" si="32"/>
      </c>
    </row>
    <row r="526" spans="1:14" ht="13.5">
      <c r="A526" s="518">
        <v>497</v>
      </c>
      <c r="B526" s="525"/>
      <c r="C526" s="525"/>
      <c r="D526" s="525"/>
      <c r="E526" s="515"/>
      <c r="F526" s="895"/>
      <c r="G526" s="896"/>
      <c r="H526" s="896"/>
      <c r="I526" s="897"/>
      <c r="K526" s="275">
        <f t="shared" si="29"/>
      </c>
      <c r="L526" s="275">
        <f t="shared" si="30"/>
      </c>
      <c r="M526" s="526">
        <f t="shared" si="31"/>
      </c>
      <c r="N526" s="526">
        <f t="shared" si="32"/>
      </c>
    </row>
    <row r="527" spans="1:14" ht="13.5">
      <c r="A527" s="518">
        <v>498</v>
      </c>
      <c r="B527" s="525"/>
      <c r="C527" s="525"/>
      <c r="D527" s="525"/>
      <c r="E527" s="515"/>
      <c r="F527" s="895"/>
      <c r="G527" s="896"/>
      <c r="H527" s="896"/>
      <c r="I527" s="897"/>
      <c r="K527" s="275">
        <f t="shared" si="29"/>
      </c>
      <c r="L527" s="275">
        <f t="shared" si="30"/>
      </c>
      <c r="M527" s="526">
        <f t="shared" si="31"/>
      </c>
      <c r="N527" s="526">
        <f t="shared" si="32"/>
      </c>
    </row>
    <row r="528" spans="1:14" ht="13.5">
      <c r="A528" s="518">
        <v>499</v>
      </c>
      <c r="B528" s="525"/>
      <c r="C528" s="525"/>
      <c r="D528" s="525"/>
      <c r="E528" s="515"/>
      <c r="F528" s="895"/>
      <c r="G528" s="896"/>
      <c r="H528" s="896"/>
      <c r="I528" s="897"/>
      <c r="K528" s="275">
        <f t="shared" si="29"/>
      </c>
      <c r="L528" s="275">
        <f t="shared" si="30"/>
      </c>
      <c r="M528" s="526">
        <f t="shared" si="31"/>
      </c>
      <c r="N528" s="526">
        <f t="shared" si="32"/>
      </c>
    </row>
    <row r="529" spans="1:14" ht="13.5">
      <c r="A529" s="518">
        <v>500</v>
      </c>
      <c r="B529" s="525">
        <v>1</v>
      </c>
      <c r="C529" s="525"/>
      <c r="D529" s="525"/>
      <c r="E529" s="515"/>
      <c r="F529" s="895" t="s">
        <v>1029</v>
      </c>
      <c r="G529" s="896" t="s">
        <v>1029</v>
      </c>
      <c r="H529" s="896" t="s">
        <v>1029</v>
      </c>
      <c r="I529" s="897" t="s">
        <v>1029</v>
      </c>
      <c r="K529" s="275" t="e">
        <f t="shared" si="29"/>
        <v>#N/A</v>
      </c>
      <c r="L529" s="275" t="e">
        <f t="shared" si="30"/>
        <v>#N/A</v>
      </c>
      <c r="M529" s="526" t="e">
        <f t="shared" si="31"/>
        <v>#N/A</v>
      </c>
      <c r="N529" s="526" t="e">
        <f t="shared" si="32"/>
        <v>#N/A</v>
      </c>
    </row>
  </sheetData>
  <sheetProtection sheet="1"/>
  <mergeCells count="518">
    <mergeCell ref="C5:I5"/>
    <mergeCell ref="F7:I7"/>
    <mergeCell ref="F8:I8"/>
    <mergeCell ref="F9:I9"/>
    <mergeCell ref="F10:I10"/>
    <mergeCell ref="F11:I11"/>
    <mergeCell ref="F12:I12"/>
    <mergeCell ref="F13:I13"/>
    <mergeCell ref="F14:I14"/>
    <mergeCell ref="F15:I15"/>
    <mergeCell ref="F16:I16"/>
    <mergeCell ref="F17:I17"/>
    <mergeCell ref="F18:I18"/>
    <mergeCell ref="F19:I19"/>
    <mergeCell ref="F20:I20"/>
    <mergeCell ref="F21:I21"/>
    <mergeCell ref="F22:I22"/>
    <mergeCell ref="F29:I29"/>
    <mergeCell ref="F30:I30"/>
    <mergeCell ref="F31:I31"/>
    <mergeCell ref="F32:I32"/>
    <mergeCell ref="F33:I33"/>
    <mergeCell ref="F34:I34"/>
    <mergeCell ref="F35:I35"/>
    <mergeCell ref="F36:I36"/>
    <mergeCell ref="F37:I37"/>
    <mergeCell ref="F38:I38"/>
    <mergeCell ref="F39:I39"/>
    <mergeCell ref="F40:I40"/>
    <mergeCell ref="F41:I41"/>
    <mergeCell ref="F42:I42"/>
    <mergeCell ref="F43:I43"/>
    <mergeCell ref="F44:I44"/>
    <mergeCell ref="F45:I45"/>
    <mergeCell ref="F46:I46"/>
    <mergeCell ref="F47:I47"/>
    <mergeCell ref="F48:I48"/>
    <mergeCell ref="F49:I49"/>
    <mergeCell ref="F50:I50"/>
    <mergeCell ref="F51:I51"/>
    <mergeCell ref="F52:I52"/>
    <mergeCell ref="F53:I53"/>
    <mergeCell ref="F54:I54"/>
    <mergeCell ref="F55:I55"/>
    <mergeCell ref="F56:I56"/>
    <mergeCell ref="F57:I57"/>
    <mergeCell ref="F58:I58"/>
    <mergeCell ref="F59:I59"/>
    <mergeCell ref="F60:I60"/>
    <mergeCell ref="F61:I61"/>
    <mergeCell ref="F62:I62"/>
    <mergeCell ref="F63:I63"/>
    <mergeCell ref="F64:I64"/>
    <mergeCell ref="F65:I65"/>
    <mergeCell ref="F66:I66"/>
    <mergeCell ref="F67:I67"/>
    <mergeCell ref="F68:I68"/>
    <mergeCell ref="F69:I69"/>
    <mergeCell ref="F70:I70"/>
    <mergeCell ref="F71:I71"/>
    <mergeCell ref="F72:I72"/>
    <mergeCell ref="F73:I73"/>
    <mergeCell ref="F74:I74"/>
    <mergeCell ref="F75:I75"/>
    <mergeCell ref="F76:I76"/>
    <mergeCell ref="F77:I77"/>
    <mergeCell ref="F78:I78"/>
    <mergeCell ref="F79:I79"/>
    <mergeCell ref="F80:I80"/>
    <mergeCell ref="F81:I81"/>
    <mergeCell ref="F82:I82"/>
    <mergeCell ref="F83:I83"/>
    <mergeCell ref="F84:I84"/>
    <mergeCell ref="F85:I85"/>
    <mergeCell ref="F86:I86"/>
    <mergeCell ref="F87:I87"/>
    <mergeCell ref="F88:I88"/>
    <mergeCell ref="F89:I89"/>
    <mergeCell ref="F90:I90"/>
    <mergeCell ref="F91:I91"/>
    <mergeCell ref="F92:I92"/>
    <mergeCell ref="F93:I93"/>
    <mergeCell ref="F94:I94"/>
    <mergeCell ref="F95:I95"/>
    <mergeCell ref="F96:I96"/>
    <mergeCell ref="F97:I97"/>
    <mergeCell ref="F98:I98"/>
    <mergeCell ref="F99:I99"/>
    <mergeCell ref="F100:I100"/>
    <mergeCell ref="F101:I101"/>
    <mergeCell ref="F102:I102"/>
    <mergeCell ref="F103:I103"/>
    <mergeCell ref="F104:I104"/>
    <mergeCell ref="F105:I105"/>
    <mergeCell ref="F106:I106"/>
    <mergeCell ref="F107:I107"/>
    <mergeCell ref="F108:I108"/>
    <mergeCell ref="F109:I109"/>
    <mergeCell ref="F110:I110"/>
    <mergeCell ref="F111:I111"/>
    <mergeCell ref="F112:I112"/>
    <mergeCell ref="F113:I113"/>
    <mergeCell ref="F114:I114"/>
    <mergeCell ref="F115:I115"/>
    <mergeCell ref="F116:I116"/>
    <mergeCell ref="F117:I117"/>
    <mergeCell ref="F118:I118"/>
    <mergeCell ref="F119:I119"/>
    <mergeCell ref="F120:I120"/>
    <mergeCell ref="F121:I121"/>
    <mergeCell ref="F122:I122"/>
    <mergeCell ref="F123:I123"/>
    <mergeCell ref="F124:I124"/>
    <mergeCell ref="F125:I125"/>
    <mergeCell ref="F126:I126"/>
    <mergeCell ref="F127:I127"/>
    <mergeCell ref="F128:I128"/>
    <mergeCell ref="F129:I129"/>
    <mergeCell ref="F130:I130"/>
    <mergeCell ref="F131:I131"/>
    <mergeCell ref="F132:I132"/>
    <mergeCell ref="F133:I133"/>
    <mergeCell ref="F134:I134"/>
    <mergeCell ref="F135:I135"/>
    <mergeCell ref="F136:I136"/>
    <mergeCell ref="F137:I137"/>
    <mergeCell ref="F138:I138"/>
    <mergeCell ref="F139:I139"/>
    <mergeCell ref="F140:I140"/>
    <mergeCell ref="F141:I141"/>
    <mergeCell ref="F142:I142"/>
    <mergeCell ref="F143:I143"/>
    <mergeCell ref="F144:I144"/>
    <mergeCell ref="F145:I145"/>
    <mergeCell ref="F146:I146"/>
    <mergeCell ref="F147:I147"/>
    <mergeCell ref="F148:I148"/>
    <mergeCell ref="F149:I149"/>
    <mergeCell ref="F150:I150"/>
    <mergeCell ref="F151:I151"/>
    <mergeCell ref="F152:I152"/>
    <mergeCell ref="F153:I153"/>
    <mergeCell ref="F154:I154"/>
    <mergeCell ref="F155:I155"/>
    <mergeCell ref="F156:I156"/>
    <mergeCell ref="F157:I157"/>
    <mergeCell ref="F158:I158"/>
    <mergeCell ref="F159:I159"/>
    <mergeCell ref="F160:I160"/>
    <mergeCell ref="F161:I161"/>
    <mergeCell ref="F162:I162"/>
    <mergeCell ref="F163:I163"/>
    <mergeCell ref="F164:I164"/>
    <mergeCell ref="F165:I165"/>
    <mergeCell ref="F166:I166"/>
    <mergeCell ref="F167:I167"/>
    <mergeCell ref="F168:I168"/>
    <mergeCell ref="F169:I169"/>
    <mergeCell ref="F170:I170"/>
    <mergeCell ref="F171:I171"/>
    <mergeCell ref="F172:I172"/>
    <mergeCell ref="F173:I173"/>
    <mergeCell ref="F174:I174"/>
    <mergeCell ref="F175:I175"/>
    <mergeCell ref="F176:I176"/>
    <mergeCell ref="F177:I177"/>
    <mergeCell ref="F178:I178"/>
    <mergeCell ref="F179:I179"/>
    <mergeCell ref="F180:I180"/>
    <mergeCell ref="F181:I181"/>
    <mergeCell ref="F182:I182"/>
    <mergeCell ref="F183:I183"/>
    <mergeCell ref="F184:I184"/>
    <mergeCell ref="F185:I185"/>
    <mergeCell ref="F186:I186"/>
    <mergeCell ref="F187:I187"/>
    <mergeCell ref="F188:I188"/>
    <mergeCell ref="F189:I189"/>
    <mergeCell ref="F190:I190"/>
    <mergeCell ref="F191:I191"/>
    <mergeCell ref="F192:I192"/>
    <mergeCell ref="F193:I193"/>
    <mergeCell ref="F194:I194"/>
    <mergeCell ref="F195:I195"/>
    <mergeCell ref="F196:I196"/>
    <mergeCell ref="F197:I197"/>
    <mergeCell ref="F198:I198"/>
    <mergeCell ref="F199:I199"/>
    <mergeCell ref="F200:I200"/>
    <mergeCell ref="F201:I201"/>
    <mergeCell ref="F202:I202"/>
    <mergeCell ref="F203:I203"/>
    <mergeCell ref="F204:I204"/>
    <mergeCell ref="F205:I205"/>
    <mergeCell ref="F206:I206"/>
    <mergeCell ref="F207:I207"/>
    <mergeCell ref="F208:I208"/>
    <mergeCell ref="F209:I209"/>
    <mergeCell ref="F210:I210"/>
    <mergeCell ref="F211:I211"/>
    <mergeCell ref="F212:I212"/>
    <mergeCell ref="F213:I213"/>
    <mergeCell ref="F214:I214"/>
    <mergeCell ref="F215:I215"/>
    <mergeCell ref="F216:I216"/>
    <mergeCell ref="F217:I217"/>
    <mergeCell ref="F218:I218"/>
    <mergeCell ref="F219:I219"/>
    <mergeCell ref="F220:I220"/>
    <mergeCell ref="F221:I221"/>
    <mergeCell ref="F222:I222"/>
    <mergeCell ref="F223:I223"/>
    <mergeCell ref="F224:I224"/>
    <mergeCell ref="F225:I225"/>
    <mergeCell ref="F226:I226"/>
    <mergeCell ref="F227:I227"/>
    <mergeCell ref="F228:I228"/>
    <mergeCell ref="F229:I229"/>
    <mergeCell ref="F230:I230"/>
    <mergeCell ref="F231:I231"/>
    <mergeCell ref="F232:I232"/>
    <mergeCell ref="F233:I233"/>
    <mergeCell ref="F234:I234"/>
    <mergeCell ref="F235:I235"/>
    <mergeCell ref="F236:I236"/>
    <mergeCell ref="F237:I237"/>
    <mergeCell ref="F238:I238"/>
    <mergeCell ref="F239:I239"/>
    <mergeCell ref="F240:I240"/>
    <mergeCell ref="F241:I241"/>
    <mergeCell ref="F242:I242"/>
    <mergeCell ref="F243:I243"/>
    <mergeCell ref="F244:I244"/>
    <mergeCell ref="F245:I245"/>
    <mergeCell ref="F246:I246"/>
    <mergeCell ref="F247:I247"/>
    <mergeCell ref="F248:I248"/>
    <mergeCell ref="F249:I249"/>
    <mergeCell ref="F250:I250"/>
    <mergeCell ref="F251:I251"/>
    <mergeCell ref="F252:I252"/>
    <mergeCell ref="F253:I253"/>
    <mergeCell ref="F254:I254"/>
    <mergeCell ref="F255:I255"/>
    <mergeCell ref="F256:I256"/>
    <mergeCell ref="F257:I257"/>
    <mergeCell ref="F258:I258"/>
    <mergeCell ref="F259:I259"/>
    <mergeCell ref="F260:I260"/>
    <mergeCell ref="F261:I261"/>
    <mergeCell ref="F262:I262"/>
    <mergeCell ref="F263:I263"/>
    <mergeCell ref="F264:I264"/>
    <mergeCell ref="F265:I265"/>
    <mergeCell ref="F266:I266"/>
    <mergeCell ref="F267:I267"/>
    <mergeCell ref="F268:I268"/>
    <mergeCell ref="F269:I269"/>
    <mergeCell ref="F270:I270"/>
    <mergeCell ref="F271:I271"/>
    <mergeCell ref="F272:I272"/>
    <mergeCell ref="F273:I273"/>
    <mergeCell ref="F274:I274"/>
    <mergeCell ref="F275:I275"/>
    <mergeCell ref="F276:I276"/>
    <mergeCell ref="F277:I277"/>
    <mergeCell ref="F278:I278"/>
    <mergeCell ref="F279:I279"/>
    <mergeCell ref="F280:I280"/>
    <mergeCell ref="F281:I281"/>
    <mergeCell ref="F282:I282"/>
    <mergeCell ref="F283:I283"/>
    <mergeCell ref="F284:I284"/>
    <mergeCell ref="F285:I285"/>
    <mergeCell ref="F286:I286"/>
    <mergeCell ref="F287:I287"/>
    <mergeCell ref="F288:I288"/>
    <mergeCell ref="F289:I289"/>
    <mergeCell ref="F290:I290"/>
    <mergeCell ref="F291:I291"/>
    <mergeCell ref="F292:I292"/>
    <mergeCell ref="F293:I293"/>
    <mergeCell ref="F294:I294"/>
    <mergeCell ref="F295:I295"/>
    <mergeCell ref="F296:I296"/>
    <mergeCell ref="F297:I297"/>
    <mergeCell ref="F298:I298"/>
    <mergeCell ref="F299:I299"/>
    <mergeCell ref="F300:I300"/>
    <mergeCell ref="F301:I301"/>
    <mergeCell ref="F302:I302"/>
    <mergeCell ref="F303:I303"/>
    <mergeCell ref="F304:I304"/>
    <mergeCell ref="F305:I305"/>
    <mergeCell ref="F306:I306"/>
    <mergeCell ref="F307:I307"/>
    <mergeCell ref="F308:I308"/>
    <mergeCell ref="F309:I309"/>
    <mergeCell ref="F310:I310"/>
    <mergeCell ref="F311:I311"/>
    <mergeCell ref="F312:I312"/>
    <mergeCell ref="F313:I313"/>
    <mergeCell ref="F314:I314"/>
    <mergeCell ref="F315:I315"/>
    <mergeCell ref="F316:I316"/>
    <mergeCell ref="F317:I317"/>
    <mergeCell ref="F318:I318"/>
    <mergeCell ref="F319:I319"/>
    <mergeCell ref="F320:I320"/>
    <mergeCell ref="F321:I321"/>
    <mergeCell ref="F322:I322"/>
    <mergeCell ref="F323:I323"/>
    <mergeCell ref="F324:I324"/>
    <mergeCell ref="F325:I325"/>
    <mergeCell ref="F326:I326"/>
    <mergeCell ref="F327:I327"/>
    <mergeCell ref="F328:I328"/>
    <mergeCell ref="F329:I329"/>
    <mergeCell ref="F330:I330"/>
    <mergeCell ref="F331:I331"/>
    <mergeCell ref="F332:I332"/>
    <mergeCell ref="F333:I333"/>
    <mergeCell ref="F334:I334"/>
    <mergeCell ref="F335:I335"/>
    <mergeCell ref="F336:I336"/>
    <mergeCell ref="F337:I337"/>
    <mergeCell ref="F338:I338"/>
    <mergeCell ref="F339:I339"/>
    <mergeCell ref="F340:I340"/>
    <mergeCell ref="F341:I341"/>
    <mergeCell ref="F342:I342"/>
    <mergeCell ref="F343:I343"/>
    <mergeCell ref="F344:I344"/>
    <mergeCell ref="F345:I345"/>
    <mergeCell ref="F346:I346"/>
    <mergeCell ref="F347:I347"/>
    <mergeCell ref="F348:I348"/>
    <mergeCell ref="F349:I349"/>
    <mergeCell ref="F350:I350"/>
    <mergeCell ref="F351:I351"/>
    <mergeCell ref="F352:I352"/>
    <mergeCell ref="F353:I353"/>
    <mergeCell ref="F354:I354"/>
    <mergeCell ref="F355:I355"/>
    <mergeCell ref="F356:I356"/>
    <mergeCell ref="F357:I357"/>
    <mergeCell ref="F358:I358"/>
    <mergeCell ref="F359:I359"/>
    <mergeCell ref="F360:I360"/>
    <mergeCell ref="F361:I361"/>
    <mergeCell ref="F362:I362"/>
    <mergeCell ref="F363:I363"/>
    <mergeCell ref="F364:I364"/>
    <mergeCell ref="F365:I365"/>
    <mergeCell ref="F366:I366"/>
    <mergeCell ref="F367:I367"/>
    <mergeCell ref="F368:I368"/>
    <mergeCell ref="F369:I369"/>
    <mergeCell ref="F370:I370"/>
    <mergeCell ref="F371:I371"/>
    <mergeCell ref="F372:I372"/>
    <mergeCell ref="F373:I373"/>
    <mergeCell ref="F374:I374"/>
    <mergeCell ref="F375:I375"/>
    <mergeCell ref="F376:I376"/>
    <mergeCell ref="F377:I377"/>
    <mergeCell ref="F378:I378"/>
    <mergeCell ref="F379:I379"/>
    <mergeCell ref="F380:I380"/>
    <mergeCell ref="F381:I381"/>
    <mergeCell ref="F382:I382"/>
    <mergeCell ref="F383:I383"/>
    <mergeCell ref="F384:I384"/>
    <mergeCell ref="F385:I385"/>
    <mergeCell ref="F386:I386"/>
    <mergeCell ref="F387:I387"/>
    <mergeCell ref="F388:I388"/>
    <mergeCell ref="F389:I389"/>
    <mergeCell ref="F390:I390"/>
    <mergeCell ref="F391:I391"/>
    <mergeCell ref="F392:I392"/>
    <mergeCell ref="F393:I393"/>
    <mergeCell ref="F394:I394"/>
    <mergeCell ref="F395:I395"/>
    <mergeCell ref="F396:I396"/>
    <mergeCell ref="F397:I397"/>
    <mergeCell ref="F398:I398"/>
    <mergeCell ref="F399:I399"/>
    <mergeCell ref="F400:I400"/>
    <mergeCell ref="F401:I401"/>
    <mergeCell ref="F402:I402"/>
    <mergeCell ref="F403:I403"/>
    <mergeCell ref="F404:I404"/>
    <mergeCell ref="F405:I405"/>
    <mergeCell ref="F406:I406"/>
    <mergeCell ref="F407:I407"/>
    <mergeCell ref="F408:I408"/>
    <mergeCell ref="F409:I409"/>
    <mergeCell ref="F410:I410"/>
    <mergeCell ref="F411:I411"/>
    <mergeCell ref="F412:I412"/>
    <mergeCell ref="F413:I413"/>
    <mergeCell ref="F414:I414"/>
    <mergeCell ref="F415:I415"/>
    <mergeCell ref="F416:I416"/>
    <mergeCell ref="F417:I417"/>
    <mergeCell ref="F418:I418"/>
    <mergeCell ref="F419:I419"/>
    <mergeCell ref="F420:I420"/>
    <mergeCell ref="F421:I421"/>
    <mergeCell ref="F422:I422"/>
    <mergeCell ref="F423:I423"/>
    <mergeCell ref="F424:I424"/>
    <mergeCell ref="F425:I425"/>
    <mergeCell ref="F426:I426"/>
    <mergeCell ref="F427:I427"/>
    <mergeCell ref="F428:I428"/>
    <mergeCell ref="F429:I429"/>
    <mergeCell ref="F430:I430"/>
    <mergeCell ref="F431:I431"/>
    <mergeCell ref="F432:I432"/>
    <mergeCell ref="F433:I433"/>
    <mergeCell ref="F434:I434"/>
    <mergeCell ref="F435:I435"/>
    <mergeCell ref="F436:I436"/>
    <mergeCell ref="F437:I437"/>
    <mergeCell ref="F438:I438"/>
    <mergeCell ref="F439:I439"/>
    <mergeCell ref="F440:I440"/>
    <mergeCell ref="F441:I441"/>
    <mergeCell ref="F442:I442"/>
    <mergeCell ref="F443:I443"/>
    <mergeCell ref="F444:I444"/>
    <mergeCell ref="F445:I445"/>
    <mergeCell ref="F446:I446"/>
    <mergeCell ref="F447:I447"/>
    <mergeCell ref="F448:I448"/>
    <mergeCell ref="F449:I449"/>
    <mergeCell ref="F450:I450"/>
    <mergeCell ref="F451:I451"/>
    <mergeCell ref="F452:I452"/>
    <mergeCell ref="F453:I453"/>
    <mergeCell ref="F454:I454"/>
    <mergeCell ref="F455:I455"/>
    <mergeCell ref="F456:I456"/>
    <mergeCell ref="F457:I457"/>
    <mergeCell ref="F458:I458"/>
    <mergeCell ref="F459:I459"/>
    <mergeCell ref="F460:I460"/>
    <mergeCell ref="F461:I461"/>
    <mergeCell ref="F462:I462"/>
    <mergeCell ref="F463:I463"/>
    <mergeCell ref="F464:I464"/>
    <mergeCell ref="F465:I465"/>
    <mergeCell ref="F466:I466"/>
    <mergeCell ref="F467:I467"/>
    <mergeCell ref="F468:I468"/>
    <mergeCell ref="F469:I469"/>
    <mergeCell ref="F470:I470"/>
    <mergeCell ref="F471:I471"/>
    <mergeCell ref="F472:I472"/>
    <mergeCell ref="F473:I473"/>
    <mergeCell ref="F474:I474"/>
    <mergeCell ref="F475:I475"/>
    <mergeCell ref="F476:I476"/>
    <mergeCell ref="F477:I477"/>
    <mergeCell ref="F478:I478"/>
    <mergeCell ref="F479:I479"/>
    <mergeCell ref="F480:I480"/>
    <mergeCell ref="F481:I481"/>
    <mergeCell ref="F482:I482"/>
    <mergeCell ref="F483:I483"/>
    <mergeCell ref="F484:I484"/>
    <mergeCell ref="F485:I485"/>
    <mergeCell ref="F486:I486"/>
    <mergeCell ref="F487:I487"/>
    <mergeCell ref="F488:I488"/>
    <mergeCell ref="F489:I489"/>
    <mergeCell ref="F490:I490"/>
    <mergeCell ref="F491:I491"/>
    <mergeCell ref="F492:I492"/>
    <mergeCell ref="F493:I493"/>
    <mergeCell ref="F494:I494"/>
    <mergeCell ref="F495:I495"/>
    <mergeCell ref="F496:I496"/>
    <mergeCell ref="F497:I497"/>
    <mergeCell ref="F498:I498"/>
    <mergeCell ref="F499:I499"/>
    <mergeCell ref="F500:I500"/>
    <mergeCell ref="F501:I501"/>
    <mergeCell ref="F502:I502"/>
    <mergeCell ref="F503:I503"/>
    <mergeCell ref="F504:I504"/>
    <mergeCell ref="F505:I505"/>
    <mergeCell ref="F506:I506"/>
    <mergeCell ref="F507:I507"/>
    <mergeCell ref="F508:I508"/>
    <mergeCell ref="F509:I509"/>
    <mergeCell ref="F510:I510"/>
    <mergeCell ref="F511:I511"/>
    <mergeCell ref="F512:I512"/>
    <mergeCell ref="F513:I513"/>
    <mergeCell ref="F514:I514"/>
    <mergeCell ref="F515:I515"/>
    <mergeCell ref="F516:I516"/>
    <mergeCell ref="F517:I517"/>
    <mergeCell ref="F518:I518"/>
    <mergeCell ref="F519:I519"/>
    <mergeCell ref="F520:I520"/>
    <mergeCell ref="F521:I521"/>
    <mergeCell ref="F528:I528"/>
    <mergeCell ref="F529:I529"/>
    <mergeCell ref="F522:I522"/>
    <mergeCell ref="F523:I523"/>
    <mergeCell ref="F524:I524"/>
    <mergeCell ref="F525:I525"/>
    <mergeCell ref="F526:I526"/>
    <mergeCell ref="F527:I527"/>
  </mergeCells>
  <dataValidations count="2">
    <dataValidation type="list" allowBlank="1" showInputMessage="1" showErrorMessage="1" sqref="F8:I22">
      <formula1>O$8:O$11</formula1>
    </dataValidation>
    <dataValidation type="list" allowBlank="1" showInputMessage="1" showErrorMessage="1" error="シート名［①コース登録］からコース登録を行い、コースを選択してください。" sqref="F30:I529">
      <formula1>$J$8:$J$22</formula1>
    </dataValidation>
  </dataValidations>
  <printOptions/>
  <pageMargins left="0.25" right="0.25" top="0.75" bottom="0.75" header="0.3" footer="0.3"/>
  <pageSetup horizontalDpi="1200" verticalDpi="12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Unknown Organization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Unknown User</dc:creator>
  <cp:keywords/>
  <dc:description/>
  <cp:lastModifiedBy>田中　宏明</cp:lastModifiedBy>
  <cp:lastPrinted>2024-04-11T08:56:10Z</cp:lastPrinted>
  <dcterms:created xsi:type="dcterms:W3CDTF">2002-12-10T01:42:34Z</dcterms:created>
  <dcterms:modified xsi:type="dcterms:W3CDTF">2024-04-15T02:14:18Z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